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8ED4D72D-D838-43E2-81CD-6ACBC64474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" sheetId="10" r:id="rId1"/>
  </sheets>
  <definedNames>
    <definedName name="_xlnm.Print_Area" localSheetId="0">'4'!$A$1:$P$29</definedName>
    <definedName name="_xlnm.Print_Titles" localSheetId="0">'4'!$15:$15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0" l="1"/>
  <c r="E19" i="10" l="1"/>
  <c r="N23" i="10" l="1"/>
  <c r="M23" i="10"/>
  <c r="O23" i="10"/>
  <c r="L23" i="10"/>
  <c r="P23" i="10" l="1"/>
  <c r="P24" i="10" l="1"/>
  <c r="P25" i="10"/>
  <c r="P26" i="10" l="1"/>
  <c r="N5" i="10" s="1"/>
  <c r="P27" i="10" l="1"/>
  <c r="P28" i="10" s="1"/>
</calcChain>
</file>

<file path=xl/sharedStrings.xml><?xml version="1.0" encoding="utf-8"?>
<sst xmlns="http://schemas.openxmlformats.org/spreadsheetml/2006/main" count="56" uniqueCount="42">
  <si>
    <t>Lokala tāme Nr.1</t>
  </si>
  <si>
    <t>Nr. p.k.</t>
  </si>
  <si>
    <t>Darba nosaukums</t>
  </si>
  <si>
    <t>Mērvie-   nība</t>
  </si>
  <si>
    <t>Dau- dzums</t>
  </si>
  <si>
    <t>Vienības izmaksas</t>
  </si>
  <si>
    <t>Kopā uz visu apjomu</t>
  </si>
  <si>
    <t>Laika norma (c/st)</t>
  </si>
  <si>
    <t>Darba samaksas likme (EUR/st)</t>
  </si>
  <si>
    <t>Darba alga (EUR)</t>
  </si>
  <si>
    <t>Mehā-nismi (EUR)</t>
  </si>
  <si>
    <t>Kopā (EUR)</t>
  </si>
  <si>
    <t>Darbie-tilpība (c/st)</t>
  </si>
  <si>
    <t>Summa (EUR)</t>
  </si>
  <si>
    <t>Kopa ar PVN</t>
  </si>
  <si>
    <t>Virsizdevumi</t>
  </si>
  <si>
    <t>Peļņa</t>
  </si>
  <si>
    <t>PVN</t>
  </si>
  <si>
    <t>Kopā bez PVN</t>
  </si>
  <si>
    <t>Būvizstrādājumi (EUR)</t>
  </si>
  <si>
    <t xml:space="preserve">Tāme sastādīta 2021. gada tirgus cenās, pamatojoties uz tehnisko specifikāciju. </t>
  </si>
  <si>
    <t>Tāmes izmaksas</t>
  </si>
  <si>
    <t>EUR bez PVN</t>
  </si>
  <si>
    <t>Kods</t>
  </si>
  <si>
    <t>līg.cena</t>
  </si>
  <si>
    <t>Pasūtījuma Nr.:</t>
  </si>
  <si>
    <t>Apskates bedru remontdarbi RMD ēkā Kārklu ielā 24, Daugavpilī</t>
  </si>
  <si>
    <t xml:space="preserve">Objekta adrese: </t>
  </si>
  <si>
    <t>Tiešās izmaksas kopā, t. sk. darba devēja sociālais nodoklis</t>
  </si>
  <si>
    <t>Esošā veca sienu seguma demontāža</t>
  </si>
  <si>
    <t>m2</t>
  </si>
  <si>
    <t>Objekta nosaukums:</t>
  </si>
  <si>
    <t>Būves nosaukums:</t>
  </si>
  <si>
    <t>RMD ēka</t>
  </si>
  <si>
    <t>Kārklu ielā 24, Daugavpilī</t>
  </si>
  <si>
    <t>Sienu apmetuma ierīkošana</t>
  </si>
  <si>
    <t>kompl.</t>
  </si>
  <si>
    <t>Esošās elektroinstalācijas demontāža uz remontdarbu veikšanas laiku</t>
  </si>
  <si>
    <t>Esošās elektroinstalācijas atpakaļuzstādīšana</t>
  </si>
  <si>
    <t>Pakāpienu remontdarbi</t>
  </si>
  <si>
    <t>Esošās metālkonstrukcijas demontāža</t>
  </si>
  <si>
    <t>Jaunās metālkonstrukcijas montāža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</si>
</sst>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_-;\-* #,##0.00_-;_-* \-??_-;_-@_-"/>
    <numFmt numFmtId="165" formatCode="_-&quot;Ls &quot;* #,##0.00_-;&quot;-Ls &quot;* #,##0.00_-;_-&quot;Ls &quot;* \-??_-;_-@_-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186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color theme="1"/>
      <name val="Times New Roman"/>
      <family val="1"/>
      <charset val="186"/>
    </font>
    <font>
      <sz val="10"/>
      <name val="Arial"/>
      <family val="2"/>
      <charset val="204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0"/>
      <name val="Arial"/>
      <family val="2"/>
      <charset val="186"/>
    </font>
    <font>
      <sz val="10"/>
      <color indexed="12"/>
      <name val="Calibri"/>
      <family val="2"/>
      <charset val="186"/>
    </font>
    <font>
      <sz val="10"/>
      <color indexed="17"/>
      <name val="Calibri"/>
      <family val="2"/>
      <charset val="186"/>
    </font>
    <font>
      <sz val="10"/>
      <color indexed="8"/>
      <name val="Arial1"/>
      <charset val="186"/>
    </font>
    <font>
      <sz val="10"/>
      <name val="Arial"/>
      <family val="2"/>
    </font>
    <font>
      <sz val="10"/>
      <name val="MS Sans Serif"/>
      <family val="2"/>
      <charset val="186"/>
    </font>
    <font>
      <sz val="10"/>
      <name val="Verdana"/>
      <family val="2"/>
      <charset val="204"/>
    </font>
    <font>
      <sz val="10"/>
      <name val="Verdana"/>
      <family val="2"/>
      <charset val="186"/>
    </font>
    <font>
      <sz val="10"/>
      <name val="MS Sans Serif"/>
      <family val="2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9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indexed="60"/>
      <name val="Calibri"/>
      <family val="2"/>
      <charset val="186"/>
    </font>
    <font>
      <sz val="11"/>
      <color indexed="20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1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6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164" fontId="19" fillId="0" borderId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ill="0" applyBorder="0" applyAlignment="0" applyProtection="0"/>
    <xf numFmtId="0" fontId="17" fillId="0" borderId="0"/>
    <xf numFmtId="0" fontId="6" fillId="0" borderId="0"/>
    <xf numFmtId="2" fontId="20" fillId="0" borderId="0" applyBorder="0">
      <alignment vertical="top"/>
    </xf>
    <xf numFmtId="0" fontId="21" fillId="16" borderId="0" applyNumberFormat="0" applyBorder="0" applyAlignment="0"/>
    <xf numFmtId="0" fontId="19" fillId="0" borderId="0"/>
    <xf numFmtId="0" fontId="2" fillId="0" borderId="0"/>
    <xf numFmtId="0" fontId="17" fillId="0" borderId="0"/>
    <xf numFmtId="0" fontId="19" fillId="0" borderId="0"/>
    <xf numFmtId="0" fontId="17" fillId="0" borderId="0"/>
    <xf numFmtId="0" fontId="16" fillId="0" borderId="0"/>
    <xf numFmtId="0" fontId="19" fillId="0" borderId="0">
      <alignment vertical="center" wrapText="1"/>
    </xf>
    <xf numFmtId="0" fontId="19" fillId="0" borderId="0">
      <alignment vertical="center" wrapText="1"/>
    </xf>
    <xf numFmtId="0" fontId="19" fillId="0" borderId="0"/>
    <xf numFmtId="0" fontId="22" fillId="0" borderId="0"/>
    <xf numFmtId="0" fontId="19" fillId="0" borderId="0"/>
    <xf numFmtId="0" fontId="22" fillId="0" borderId="0"/>
    <xf numFmtId="0" fontId="23" fillId="0" borderId="0"/>
    <xf numFmtId="0" fontId="24" fillId="0" borderId="0"/>
    <xf numFmtId="0" fontId="10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19" fillId="0" borderId="0"/>
    <xf numFmtId="0" fontId="2" fillId="0" borderId="0"/>
    <xf numFmtId="0" fontId="12" fillId="0" borderId="0"/>
    <xf numFmtId="0" fontId="19" fillId="0" borderId="0"/>
    <xf numFmtId="0" fontId="19" fillId="17" borderId="0">
      <alignment vertical="center" wrapText="1"/>
    </xf>
    <xf numFmtId="0" fontId="1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9" fillId="0" borderId="0"/>
    <xf numFmtId="0" fontId="9" fillId="0" borderId="0"/>
    <xf numFmtId="0" fontId="12" fillId="0" borderId="0">
      <alignment vertical="center"/>
    </xf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8" fillId="7" borderId="5" applyNumberFormat="0" applyAlignment="0" applyProtection="0"/>
    <xf numFmtId="0" fontId="29" fillId="22" borderId="6" applyNumberFormat="0" applyAlignment="0" applyProtection="0"/>
    <xf numFmtId="0" fontId="30" fillId="22" borderId="5" applyNumberForma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23" borderId="11" applyNumberFormat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12" fillId="0" borderId="0"/>
    <xf numFmtId="0" fontId="12" fillId="0" borderId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19" fillId="25" borderId="12" applyNumberFormat="0" applyFont="0" applyAlignment="0" applyProtection="0"/>
    <xf numFmtId="0" fontId="40" fillId="0" borderId="13" applyNumberFormat="0" applyFill="0" applyAlignment="0" applyProtection="0"/>
    <xf numFmtId="0" fontId="9" fillId="0" borderId="0"/>
    <xf numFmtId="0" fontId="41" fillId="0" borderId="0" applyNumberFormat="0" applyFill="0" applyBorder="0" applyAlignment="0" applyProtection="0"/>
    <xf numFmtId="0" fontId="42" fillId="4" borderId="0" applyNumberFormat="0" applyBorder="0" applyAlignment="0" applyProtection="0"/>
  </cellStyleXfs>
  <cellXfs count="45">
    <xf numFmtId="0" fontId="0" fillId="0" borderId="0" xfId="0"/>
    <xf numFmtId="2" fontId="8" fillId="0" borderId="1" xfId="1" applyNumberFormat="1" applyFont="1" applyFill="1" applyBorder="1" applyAlignment="1">
      <alignment horizontal="center" vertical="center"/>
    </xf>
    <xf numFmtId="0" fontId="7" fillId="0" borderId="0" xfId="5" applyFont="1" applyFill="1"/>
    <xf numFmtId="0" fontId="0" fillId="0" borderId="0" xfId="0" applyFill="1"/>
    <xf numFmtId="0" fontId="1" fillId="0" borderId="0" xfId="0" applyFont="1" applyFill="1"/>
    <xf numFmtId="2" fontId="7" fillId="0" borderId="0" xfId="5" applyNumberFormat="1" applyFont="1" applyFill="1"/>
    <xf numFmtId="0" fontId="13" fillId="0" borderId="0" xfId="5" applyFont="1" applyFill="1"/>
    <xf numFmtId="0" fontId="5" fillId="0" borderId="0" xfId="5" applyFont="1" applyFill="1"/>
    <xf numFmtId="0" fontId="3" fillId="0" borderId="0" xfId="0" applyFont="1" applyFill="1"/>
    <xf numFmtId="0" fontId="3" fillId="0" borderId="0" xfId="0" applyFont="1" applyFill="1" applyAlignment="1">
      <alignment horizontal="right"/>
    </xf>
    <xf numFmtId="2" fontId="4" fillId="0" borderId="0" xfId="0" applyNumberFormat="1" applyFont="1" applyFill="1"/>
    <xf numFmtId="0" fontId="45" fillId="0" borderId="1" xfId="0" applyFont="1" applyFill="1" applyBorder="1" applyAlignment="1">
      <alignment horizontal="center" vertical="center" wrapText="1"/>
    </xf>
    <xf numFmtId="2" fontId="5" fillId="0" borderId="15" xfId="2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7" fillId="0" borderId="0" xfId="5" applyNumberFormat="1" applyFont="1" applyFill="1" applyAlignment="1">
      <alignment horizontal="center"/>
    </xf>
    <xf numFmtId="4" fontId="45" fillId="0" borderId="1" xfId="0" applyNumberFormat="1" applyFont="1" applyFill="1" applyBorder="1" applyAlignment="1">
      <alignment horizontal="center" vertical="center"/>
    </xf>
    <xf numFmtId="0" fontId="46" fillId="0" borderId="1" xfId="2" applyFont="1" applyFill="1" applyBorder="1" applyAlignment="1">
      <alignment horizontal="center" vertical="center"/>
    </xf>
    <xf numFmtId="2" fontId="46" fillId="0" borderId="1" xfId="2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left" vertical="center" wrapText="1"/>
    </xf>
    <xf numFmtId="10" fontId="7" fillId="0" borderId="1" xfId="1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right" vertical="center"/>
    </xf>
    <xf numFmtId="0" fontId="44" fillId="0" borderId="16" xfId="0" applyFont="1" applyFill="1" applyBorder="1" applyAlignment="1">
      <alignment horizontal="right" vertical="center"/>
    </xf>
    <xf numFmtId="0" fontId="43" fillId="0" borderId="3" xfId="0" applyFont="1" applyFill="1" applyBorder="1" applyAlignment="1">
      <alignment horizontal="right" vertical="center"/>
    </xf>
    <xf numFmtId="0" fontId="43" fillId="0" borderId="4" xfId="0" applyFont="1" applyFill="1" applyBorder="1" applyAlignment="1">
      <alignment horizontal="right" vertical="center"/>
    </xf>
    <xf numFmtId="0" fontId="7" fillId="0" borderId="0" xfId="6" applyFont="1" applyFill="1" applyAlignment="1">
      <alignment horizontal="left" wrapText="1"/>
    </xf>
    <xf numFmtId="0" fontId="13" fillId="0" borderId="0" xfId="5" applyFont="1" applyFill="1" applyAlignment="1">
      <alignment horizontal="center"/>
    </xf>
    <xf numFmtId="0" fontId="11" fillId="0" borderId="0" xfId="0" applyFont="1" applyFill="1"/>
    <xf numFmtId="0" fontId="14" fillId="0" borderId="0" xfId="5" applyFont="1" applyFill="1" applyAlignment="1">
      <alignment horizontal="center"/>
    </xf>
    <xf numFmtId="0" fontId="15" fillId="0" borderId="0" xfId="0" applyFont="1" applyFill="1"/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</cellXfs>
  <cellStyles count="93">
    <cellStyle name="20% - Акцент1 2" xfId="9" xr:uid="{00000000-0005-0000-0000-000000000000}"/>
    <cellStyle name="20% - Акцент2 2" xfId="10" xr:uid="{00000000-0005-0000-0000-000001000000}"/>
    <cellStyle name="20% - Акцент3 2" xfId="11" xr:uid="{00000000-0005-0000-0000-000002000000}"/>
    <cellStyle name="20% - Акцент4 2" xfId="12" xr:uid="{00000000-0005-0000-0000-000003000000}"/>
    <cellStyle name="20% - Акцент5 2" xfId="13" xr:uid="{00000000-0005-0000-0000-000004000000}"/>
    <cellStyle name="20% - Акцент6 2" xfId="14" xr:uid="{00000000-0005-0000-0000-000005000000}"/>
    <cellStyle name="40% - Акцент1 2" xfId="15" xr:uid="{00000000-0005-0000-0000-000006000000}"/>
    <cellStyle name="40% - Акцент2 2" xfId="16" xr:uid="{00000000-0005-0000-0000-000007000000}"/>
    <cellStyle name="40% - Акцент3 2" xfId="17" xr:uid="{00000000-0005-0000-0000-000008000000}"/>
    <cellStyle name="40% - Акцент4 2" xfId="18" xr:uid="{00000000-0005-0000-0000-000009000000}"/>
    <cellStyle name="40% - Акцент5 2" xfId="19" xr:uid="{00000000-0005-0000-0000-00000A000000}"/>
    <cellStyle name="40% - Акцент6 2" xfId="20" xr:uid="{00000000-0005-0000-0000-00000B000000}"/>
    <cellStyle name="60% - Акцент1 2" xfId="21" xr:uid="{00000000-0005-0000-0000-00000C000000}"/>
    <cellStyle name="60% - Акцент2 2" xfId="22" xr:uid="{00000000-0005-0000-0000-00000D000000}"/>
    <cellStyle name="60% - Акцент3 2" xfId="23" xr:uid="{00000000-0005-0000-0000-00000E000000}"/>
    <cellStyle name="60% - Акцент4 2" xfId="24" xr:uid="{00000000-0005-0000-0000-00000F000000}"/>
    <cellStyle name="60% - Акцент5 2" xfId="25" xr:uid="{00000000-0005-0000-0000-000010000000}"/>
    <cellStyle name="60% - Акцент6 2" xfId="26" xr:uid="{00000000-0005-0000-0000-000011000000}"/>
    <cellStyle name="Comma 2" xfId="27" xr:uid="{00000000-0005-0000-0000-000012000000}"/>
    <cellStyle name="Comma 4" xfId="28" xr:uid="{00000000-0005-0000-0000-000013000000}"/>
    <cellStyle name="Currency 2" xfId="29" xr:uid="{00000000-0005-0000-0000-000014000000}"/>
    <cellStyle name="Excel Built-in Normal" xfId="30" xr:uid="{00000000-0005-0000-0000-000015000000}"/>
    <cellStyle name="Excel Built-in Normal 2" xfId="31" xr:uid="{00000000-0005-0000-0000-000016000000}"/>
    <cellStyle name="formulas" xfId="32" xr:uid="{00000000-0005-0000-0000-000017000000}"/>
    <cellStyle name="izmaiņas" xfId="33" xr:uid="{00000000-0005-0000-0000-000018000000}"/>
    <cellStyle name="Normal" xfId="0" builtinId="0"/>
    <cellStyle name="Normal 11" xfId="34" xr:uid="{00000000-0005-0000-0000-000019000000}"/>
    <cellStyle name="Normal 12" xfId="35" xr:uid="{00000000-0005-0000-0000-00001A000000}"/>
    <cellStyle name="Normal 12 2" xfId="36" xr:uid="{00000000-0005-0000-0000-00001B000000}"/>
    <cellStyle name="Normal 12 3" xfId="37" xr:uid="{00000000-0005-0000-0000-00001C000000}"/>
    <cellStyle name="Normal 12 4" xfId="38" xr:uid="{00000000-0005-0000-0000-00001D000000}"/>
    <cellStyle name="Normal 13" xfId="39" xr:uid="{00000000-0005-0000-0000-00001E000000}"/>
    <cellStyle name="Normal 18" xfId="40" xr:uid="{00000000-0005-0000-0000-00001F000000}"/>
    <cellStyle name="Normal 19" xfId="41" xr:uid="{00000000-0005-0000-0000-000020000000}"/>
    <cellStyle name="Normal 2" xfId="7" xr:uid="{00000000-0005-0000-0000-000021000000}"/>
    <cellStyle name="Normal 2 2" xfId="42" xr:uid="{00000000-0005-0000-0000-000022000000}"/>
    <cellStyle name="Normal 2 2 2" xfId="43" xr:uid="{00000000-0005-0000-0000-000023000000}"/>
    <cellStyle name="Normal 2 3" xfId="44" xr:uid="{00000000-0005-0000-0000-000024000000}"/>
    <cellStyle name="Normal 2 4" xfId="45" xr:uid="{00000000-0005-0000-0000-000025000000}"/>
    <cellStyle name="Normal 2_1 karta Darbu apjomi 2.vidusskola 12.03.2013" xfId="46" xr:uid="{00000000-0005-0000-0000-000026000000}"/>
    <cellStyle name="Normal 3" xfId="47" xr:uid="{00000000-0005-0000-0000-000027000000}"/>
    <cellStyle name="Normal 3 2" xfId="48" xr:uid="{00000000-0005-0000-0000-000028000000}"/>
    <cellStyle name="Normal 3 2 2" xfId="49" xr:uid="{00000000-0005-0000-0000-000029000000}"/>
    <cellStyle name="Normal 38" xfId="50" xr:uid="{00000000-0005-0000-0000-00002A000000}"/>
    <cellStyle name="Normal 4" xfId="51" xr:uid="{00000000-0005-0000-0000-00002B000000}"/>
    <cellStyle name="Normal 4 2" xfId="52" xr:uid="{00000000-0005-0000-0000-00002C000000}"/>
    <cellStyle name="Normal 5" xfId="53" xr:uid="{00000000-0005-0000-0000-00002D000000}"/>
    <cellStyle name="Normal 5 2" xfId="54" xr:uid="{00000000-0005-0000-0000-00002E000000}"/>
    <cellStyle name="Normal 6" xfId="55" xr:uid="{00000000-0005-0000-0000-00002F000000}"/>
    <cellStyle name="Normal 7" xfId="56" xr:uid="{00000000-0005-0000-0000-000030000000}"/>
    <cellStyle name="Normal 8" xfId="57" xr:uid="{00000000-0005-0000-0000-000031000000}"/>
    <cellStyle name="Normal 9" xfId="58" xr:uid="{00000000-0005-0000-0000-000032000000}"/>
    <cellStyle name="Normal 9 2" xfId="8" xr:uid="{00000000-0005-0000-0000-000033000000}"/>
    <cellStyle name="Normal_Dzirnavnieks 2009" xfId="2" xr:uid="{00000000-0005-0000-0000-000034000000}"/>
    <cellStyle name="Normal_Dzirnavnieks 2009 2" xfId="5" xr:uid="{00000000-0005-0000-0000-000035000000}"/>
    <cellStyle name="Normal_Tame Lattelecom Ludza 2010" xfId="6" xr:uid="{00000000-0005-0000-0000-000036000000}"/>
    <cellStyle name="Parastais 2" xfId="59" xr:uid="{00000000-0005-0000-0000-000037000000}"/>
    <cellStyle name="Parastais 3" xfId="60" xr:uid="{00000000-0005-0000-0000-000038000000}"/>
    <cellStyle name="Parastais 4" xfId="61" xr:uid="{00000000-0005-0000-0000-000039000000}"/>
    <cellStyle name="Parastais 5" xfId="62" xr:uid="{00000000-0005-0000-0000-00003A000000}"/>
    <cellStyle name="Parasts 2" xfId="63" xr:uid="{00000000-0005-0000-0000-00003C000000}"/>
    <cellStyle name="Stils 1" xfId="64" xr:uid="{00000000-0005-0000-0000-00003D000000}"/>
    <cellStyle name="Style 1" xfId="65" xr:uid="{00000000-0005-0000-0000-00003E000000}"/>
    <cellStyle name="Style 1 2" xfId="1" xr:uid="{00000000-0005-0000-0000-00003F000000}"/>
    <cellStyle name="TableStyleLight1" xfId="66" xr:uid="{00000000-0005-0000-0000-000040000000}"/>
    <cellStyle name="Акцент1 2" xfId="67" xr:uid="{00000000-0005-0000-0000-000041000000}"/>
    <cellStyle name="Акцент2 2" xfId="68" xr:uid="{00000000-0005-0000-0000-000042000000}"/>
    <cellStyle name="Акцент3 2" xfId="69" xr:uid="{00000000-0005-0000-0000-000043000000}"/>
    <cellStyle name="Акцент4 2" xfId="70" xr:uid="{00000000-0005-0000-0000-000044000000}"/>
    <cellStyle name="Акцент5 2" xfId="71" xr:uid="{00000000-0005-0000-0000-000045000000}"/>
    <cellStyle name="Акцент6 2" xfId="72" xr:uid="{00000000-0005-0000-0000-000046000000}"/>
    <cellStyle name="Ввод  2" xfId="73" xr:uid="{00000000-0005-0000-0000-000047000000}"/>
    <cellStyle name="Вывод 2" xfId="74" xr:uid="{00000000-0005-0000-0000-000048000000}"/>
    <cellStyle name="Вычисление 2" xfId="75" xr:uid="{00000000-0005-0000-0000-000049000000}"/>
    <cellStyle name="Заголовок 1 2" xfId="76" xr:uid="{00000000-0005-0000-0000-00004A000000}"/>
    <cellStyle name="Заголовок 2 2" xfId="77" xr:uid="{00000000-0005-0000-0000-00004B000000}"/>
    <cellStyle name="Заголовок 3 2" xfId="78" xr:uid="{00000000-0005-0000-0000-00004C000000}"/>
    <cellStyle name="Заголовок 4 2" xfId="79" xr:uid="{00000000-0005-0000-0000-00004D000000}"/>
    <cellStyle name="Итог 2" xfId="80" xr:uid="{00000000-0005-0000-0000-00004E000000}"/>
    <cellStyle name="Контрольная ячейка 2" xfId="81" xr:uid="{00000000-0005-0000-0000-00004F000000}"/>
    <cellStyle name="Название 2" xfId="82" xr:uid="{00000000-0005-0000-0000-000050000000}"/>
    <cellStyle name="Нейтральный 2" xfId="83" xr:uid="{00000000-0005-0000-0000-000051000000}"/>
    <cellStyle name="Обычный 2" xfId="4" xr:uid="{00000000-0005-0000-0000-000052000000}"/>
    <cellStyle name="Обычный 3" xfId="3" xr:uid="{00000000-0005-0000-0000-000053000000}"/>
    <cellStyle name="Обычный 4" xfId="84" xr:uid="{00000000-0005-0000-0000-000054000000}"/>
    <cellStyle name="Обычный 5" xfId="85" xr:uid="{00000000-0005-0000-0000-000055000000}"/>
    <cellStyle name="Плохой 2" xfId="86" xr:uid="{00000000-0005-0000-0000-000057000000}"/>
    <cellStyle name="Пояснение 2" xfId="87" xr:uid="{00000000-0005-0000-0000-000058000000}"/>
    <cellStyle name="Примечание 2" xfId="88" xr:uid="{00000000-0005-0000-0000-000059000000}"/>
    <cellStyle name="Связанная ячейка 2" xfId="89" xr:uid="{00000000-0005-0000-0000-00005A000000}"/>
    <cellStyle name="Стиль 1" xfId="90" xr:uid="{00000000-0005-0000-0000-00005B000000}"/>
    <cellStyle name="Текст предупреждения 2" xfId="91" xr:uid="{00000000-0005-0000-0000-00005C000000}"/>
    <cellStyle name="Хороший 2" xfId="92" xr:uid="{00000000-0005-0000-0000-00005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02A14-B724-4BC2-B657-F5283B0C3A9D}">
  <dimension ref="A1:P1013"/>
  <sheetViews>
    <sheetView showZeros="0" tabSelected="1" topLeftCell="A7" zoomScale="115" zoomScaleNormal="115" workbookViewId="0">
      <selection activeCell="F20" sqref="F20"/>
    </sheetView>
  </sheetViews>
  <sheetFormatPr defaultRowHeight="15"/>
  <cols>
    <col min="1" max="1" width="6.85546875" style="3" customWidth="1"/>
    <col min="2" max="2" width="9.7109375" style="3" customWidth="1"/>
    <col min="3" max="3" width="35.85546875" style="3" customWidth="1"/>
    <col min="4" max="4" width="6.7109375" style="3" customWidth="1"/>
    <col min="5" max="5" width="8.140625" style="3" customWidth="1"/>
    <col min="6" max="14" width="9.28515625" style="3" bestFit="1" customWidth="1"/>
    <col min="15" max="15" width="9.42578125" style="3" bestFit="1" customWidth="1"/>
    <col min="16" max="16" width="9.28515625" style="3" bestFit="1" customWidth="1"/>
    <col min="17" max="16384" width="9.140625" style="3"/>
  </cols>
  <sheetData>
    <row r="1" spans="1:16" ht="12.75" customHeight="1">
      <c r="A1" s="2" t="s">
        <v>31</v>
      </c>
      <c r="B1" s="2"/>
      <c r="C1" s="2" t="s">
        <v>26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 customHeight="1">
      <c r="A2" s="2" t="s">
        <v>32</v>
      </c>
      <c r="B2" s="2"/>
      <c r="C2" s="2" t="s">
        <v>33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.75" customHeight="1">
      <c r="A3" s="2" t="s">
        <v>27</v>
      </c>
      <c r="B3" s="2"/>
      <c r="C3" s="2" t="s">
        <v>34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 customHeight="1">
      <c r="A4" s="33" t="s">
        <v>25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ht="12.75" customHeight="1">
      <c r="A5" s="2" t="s">
        <v>20</v>
      </c>
      <c r="B5" s="2"/>
      <c r="C5" s="2"/>
      <c r="D5" s="2"/>
      <c r="E5" s="2"/>
      <c r="F5" s="2"/>
      <c r="G5" s="2"/>
      <c r="H5" s="2"/>
      <c r="I5" s="2"/>
      <c r="J5" s="2"/>
      <c r="K5" s="4"/>
      <c r="L5" s="2" t="s">
        <v>21</v>
      </c>
      <c r="M5" s="4"/>
      <c r="N5" s="19">
        <f>P26</f>
        <v>0</v>
      </c>
      <c r="O5" s="2" t="s">
        <v>22</v>
      </c>
      <c r="P5" s="2"/>
    </row>
    <row r="6" spans="1:1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4"/>
      <c r="L6" s="2"/>
      <c r="M6" s="4"/>
      <c r="N6" s="5"/>
      <c r="O6" s="2"/>
      <c r="P6" s="2"/>
    </row>
    <row r="7" spans="1:16" ht="12.75" customHeight="1">
      <c r="A7" s="6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2.75" customHeight="1">
      <c r="A8" s="34" t="s">
        <v>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/>
    </row>
    <row r="9" spans="1:16">
      <c r="A9" s="36" t="str">
        <f>C1</f>
        <v>Apskates bedru remontdarbi RMD ēkā Kārklu ielā 24, Daugavpilī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7"/>
    </row>
    <row r="10" spans="1:16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12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  <c r="O11" s="10"/>
      <c r="P11" s="8"/>
    </row>
    <row r="12" spans="1:16" ht="12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2.75" customHeight="1">
      <c r="A13" s="38" t="s">
        <v>1</v>
      </c>
      <c r="B13" s="38" t="s">
        <v>23</v>
      </c>
      <c r="C13" s="38" t="s">
        <v>2</v>
      </c>
      <c r="D13" s="39" t="s">
        <v>3</v>
      </c>
      <c r="E13" s="39" t="s">
        <v>4</v>
      </c>
      <c r="F13" s="40" t="s">
        <v>5</v>
      </c>
      <c r="G13" s="40"/>
      <c r="H13" s="40"/>
      <c r="I13" s="40"/>
      <c r="J13" s="40"/>
      <c r="K13" s="40"/>
      <c r="L13" s="40" t="s">
        <v>6</v>
      </c>
      <c r="M13" s="40"/>
      <c r="N13" s="40"/>
      <c r="O13" s="40"/>
      <c r="P13" s="40"/>
    </row>
    <row r="14" spans="1:16" ht="51">
      <c r="A14" s="38"/>
      <c r="B14" s="38"/>
      <c r="C14" s="38"/>
      <c r="D14" s="39"/>
      <c r="E14" s="39"/>
      <c r="F14" s="26" t="s">
        <v>7</v>
      </c>
      <c r="G14" s="26" t="s">
        <v>8</v>
      </c>
      <c r="H14" s="26" t="s">
        <v>9</v>
      </c>
      <c r="I14" s="27" t="s">
        <v>19</v>
      </c>
      <c r="J14" s="26" t="s">
        <v>10</v>
      </c>
      <c r="K14" s="26" t="s">
        <v>11</v>
      </c>
      <c r="L14" s="26" t="s">
        <v>12</v>
      </c>
      <c r="M14" s="26" t="s">
        <v>9</v>
      </c>
      <c r="N14" s="27" t="s">
        <v>19</v>
      </c>
      <c r="O14" s="26" t="s">
        <v>10</v>
      </c>
      <c r="P14" s="26" t="s">
        <v>13</v>
      </c>
    </row>
    <row r="15" spans="1:16" ht="12.75" customHeight="1">
      <c r="A15" s="28">
        <v>1</v>
      </c>
      <c r="B15" s="17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29.25" customHeight="1">
      <c r="A16" s="21">
        <v>1</v>
      </c>
      <c r="B16" s="21" t="s">
        <v>24</v>
      </c>
      <c r="C16" s="24" t="s">
        <v>37</v>
      </c>
      <c r="D16" s="11" t="s">
        <v>36</v>
      </c>
      <c r="E16" s="14">
        <v>1</v>
      </c>
      <c r="F16" s="22"/>
      <c r="G16" s="22"/>
      <c r="H16" s="20"/>
      <c r="I16" s="12"/>
      <c r="J16" s="12"/>
      <c r="K16" s="13"/>
      <c r="L16" s="13"/>
      <c r="M16" s="13"/>
      <c r="N16" s="13"/>
      <c r="O16" s="13"/>
      <c r="P16" s="13"/>
    </row>
    <row r="17" spans="1:16">
      <c r="A17" s="21">
        <v>2</v>
      </c>
      <c r="B17" s="21" t="s">
        <v>24</v>
      </c>
      <c r="C17" s="24" t="s">
        <v>40</v>
      </c>
      <c r="D17" s="11" t="s">
        <v>36</v>
      </c>
      <c r="E17" s="14">
        <v>1</v>
      </c>
      <c r="F17" s="22"/>
      <c r="G17" s="22"/>
      <c r="H17" s="20"/>
      <c r="I17" s="12"/>
      <c r="J17" s="12"/>
      <c r="K17" s="13"/>
      <c r="L17" s="13"/>
      <c r="M17" s="13"/>
      <c r="N17" s="13"/>
      <c r="O17" s="13"/>
      <c r="P17" s="13"/>
    </row>
    <row r="18" spans="1:16" ht="12.75" customHeight="1">
      <c r="A18" s="21">
        <v>3</v>
      </c>
      <c r="B18" s="21" t="s">
        <v>24</v>
      </c>
      <c r="C18" s="24" t="s">
        <v>29</v>
      </c>
      <c r="D18" s="11" t="s">
        <v>30</v>
      </c>
      <c r="E18" s="14">
        <v>225</v>
      </c>
      <c r="F18" s="22"/>
      <c r="G18" s="22"/>
      <c r="H18" s="20"/>
      <c r="I18" s="12"/>
      <c r="J18" s="12"/>
      <c r="K18" s="13"/>
      <c r="L18" s="13"/>
      <c r="M18" s="13"/>
      <c r="N18" s="13"/>
      <c r="O18" s="13"/>
      <c r="P18" s="13"/>
    </row>
    <row r="19" spans="1:16" ht="12.75" customHeight="1">
      <c r="A19" s="21">
        <v>4</v>
      </c>
      <c r="B19" s="21" t="s">
        <v>24</v>
      </c>
      <c r="C19" s="24" t="s">
        <v>35</v>
      </c>
      <c r="D19" s="11" t="s">
        <v>30</v>
      </c>
      <c r="E19" s="14">
        <f>E18</f>
        <v>225</v>
      </c>
      <c r="F19" s="22"/>
      <c r="G19" s="22"/>
      <c r="H19" s="20"/>
      <c r="I19" s="12"/>
      <c r="J19" s="12"/>
      <c r="K19" s="13"/>
      <c r="L19" s="13"/>
      <c r="M19" s="13"/>
      <c r="N19" s="13"/>
      <c r="O19" s="13"/>
      <c r="P19" s="13"/>
    </row>
    <row r="20" spans="1:16" ht="12.75" customHeight="1">
      <c r="A20" s="21">
        <v>5</v>
      </c>
      <c r="B20" s="21" t="s">
        <v>24</v>
      </c>
      <c r="C20" s="24" t="s">
        <v>38</v>
      </c>
      <c r="D20" s="11" t="s">
        <v>36</v>
      </c>
      <c r="E20" s="14">
        <v>1</v>
      </c>
      <c r="F20" s="22"/>
      <c r="G20" s="22"/>
      <c r="H20" s="20"/>
      <c r="I20" s="12"/>
      <c r="J20" s="12"/>
      <c r="K20" s="13"/>
      <c r="L20" s="13"/>
      <c r="M20" s="13"/>
      <c r="N20" s="13"/>
      <c r="O20" s="13"/>
      <c r="P20" s="13"/>
    </row>
    <row r="21" spans="1:16" ht="12.75" customHeight="1">
      <c r="A21" s="21">
        <v>6</v>
      </c>
      <c r="B21" s="21" t="s">
        <v>24</v>
      </c>
      <c r="C21" s="24" t="s">
        <v>39</v>
      </c>
      <c r="D21" s="11" t="s">
        <v>36</v>
      </c>
      <c r="E21" s="14">
        <v>3</v>
      </c>
      <c r="F21" s="22"/>
      <c r="G21" s="22"/>
      <c r="H21" s="20"/>
      <c r="I21" s="12"/>
      <c r="J21" s="12"/>
      <c r="K21" s="13"/>
      <c r="L21" s="13"/>
      <c r="M21" s="13"/>
      <c r="N21" s="13"/>
      <c r="O21" s="13"/>
      <c r="P21" s="13"/>
    </row>
    <row r="22" spans="1:16" ht="12.75" customHeight="1">
      <c r="A22" s="23">
        <v>7</v>
      </c>
      <c r="B22" s="21" t="s">
        <v>24</v>
      </c>
      <c r="C22" s="24" t="s">
        <v>41</v>
      </c>
      <c r="D22" s="11" t="s">
        <v>36</v>
      </c>
      <c r="E22" s="14">
        <v>1</v>
      </c>
      <c r="F22" s="22"/>
      <c r="G22" s="22"/>
      <c r="H22" s="20"/>
      <c r="I22" s="12"/>
      <c r="J22" s="12"/>
      <c r="K22" s="13"/>
      <c r="L22" s="13"/>
      <c r="M22" s="13"/>
      <c r="N22" s="13"/>
      <c r="O22" s="13"/>
      <c r="P22" s="13"/>
    </row>
    <row r="23" spans="1:16" ht="12.75" customHeight="1">
      <c r="A23" s="41" t="s">
        <v>28</v>
      </c>
      <c r="B23" s="42"/>
      <c r="C23" s="43"/>
      <c r="D23" s="43"/>
      <c r="E23" s="43"/>
      <c r="F23" s="43"/>
      <c r="G23" s="43"/>
      <c r="H23" s="43"/>
      <c r="I23" s="43"/>
      <c r="J23" s="43"/>
      <c r="K23" s="44"/>
      <c r="L23" s="15">
        <f>SUM(L16:L22)</f>
        <v>0</v>
      </c>
      <c r="M23" s="15">
        <f t="shared" ref="M23:O23" si="0">SUM(M16:M22)</f>
        <v>0</v>
      </c>
      <c r="N23" s="15">
        <f t="shared" si="0"/>
        <v>0</v>
      </c>
      <c r="O23" s="15">
        <f t="shared" si="0"/>
        <v>0</v>
      </c>
      <c r="P23" s="15">
        <f>M23+N23+O23</f>
        <v>0</v>
      </c>
    </row>
    <row r="24" spans="1:16" ht="12.75" customHeight="1">
      <c r="A24" s="29" t="s">
        <v>15</v>
      </c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2"/>
      <c r="M24" s="25"/>
      <c r="N24" s="1"/>
      <c r="O24" s="1"/>
      <c r="P24" s="16">
        <f>ROUND(M24*$P$23,2)</f>
        <v>0</v>
      </c>
    </row>
    <row r="25" spans="1:16" ht="12.75" customHeight="1">
      <c r="A25" s="29" t="s">
        <v>16</v>
      </c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25"/>
      <c r="N25" s="1"/>
      <c r="O25" s="1"/>
      <c r="P25" s="16">
        <f>ROUND(M25*$P$23,2)</f>
        <v>0</v>
      </c>
    </row>
    <row r="26" spans="1:16" ht="12.75" customHeight="1">
      <c r="A26" s="29" t="s">
        <v>18</v>
      </c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17"/>
      <c r="N26" s="17"/>
      <c r="O26" s="17"/>
      <c r="P26" s="15">
        <f>P25+P24+P23</f>
        <v>0</v>
      </c>
    </row>
    <row r="27" spans="1:16" ht="12.75" customHeight="1">
      <c r="A27" s="29" t="s">
        <v>17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2"/>
      <c r="M27" s="25">
        <v>0.21</v>
      </c>
      <c r="N27" s="17"/>
      <c r="O27" s="17"/>
      <c r="P27" s="16">
        <f>ROUND(M27*P26,2)</f>
        <v>0</v>
      </c>
    </row>
    <row r="28" spans="1:16" ht="12.75" customHeight="1">
      <c r="A28" s="29" t="s">
        <v>14</v>
      </c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2"/>
      <c r="M28" s="17"/>
      <c r="N28" s="17"/>
      <c r="O28" s="17"/>
      <c r="P28" s="15">
        <f>P27+P26</f>
        <v>0</v>
      </c>
    </row>
    <row r="29" spans="1:16" ht="12.7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2.75" customHeight="1"/>
    <row r="31" spans="1:16" ht="12.75" customHeight="1"/>
    <row r="32" spans="1:1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</sheetData>
  <mergeCells count="16">
    <mergeCell ref="A28:L28"/>
    <mergeCell ref="A4:P4"/>
    <mergeCell ref="A8:P8"/>
    <mergeCell ref="A9:P9"/>
    <mergeCell ref="A13:A14"/>
    <mergeCell ref="B13:B14"/>
    <mergeCell ref="C13:C14"/>
    <mergeCell ref="D13:D14"/>
    <mergeCell ref="E13:E14"/>
    <mergeCell ref="F13:K13"/>
    <mergeCell ref="L13:P13"/>
    <mergeCell ref="A23:K23"/>
    <mergeCell ref="A24:L24"/>
    <mergeCell ref="A25:L25"/>
    <mergeCell ref="A26:L26"/>
    <mergeCell ref="A27:L27"/>
  </mergeCells>
  <pageMargins left="0.39370078740157483" right="0.39370078740157483" top="0.39370078740157483" bottom="0.3937007874015748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</vt:lpstr>
      <vt:lpstr>'4'!Print_Area</vt:lpstr>
      <vt:lpstr>'4'!Print_Titles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2021-10-22T10:10:13Z</dcterms:modified>
</cp:coreProperties>
</file>