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abonent2008\users\L.Osecka\Desktop\"/>
    </mc:Choice>
  </mc:AlternateContent>
  <xr:revisionPtr revIDLastSave="0" documentId="8_{B2D0D136-C901-4C32-86AD-D33E9D554E63}" xr6:coauthVersionLast="46" xr6:coauthVersionMax="46" xr10:uidLastSave="{00000000-0000-0000-0000-000000000000}"/>
  <bookViews>
    <workbookView xWindow="-120" yWindow="-120" windowWidth="29040" windowHeight="15840" tabRatio="500" xr2:uid="{00000000-000D-0000-FFFF-FFFF00000000}"/>
  </bookViews>
  <sheets>
    <sheet name="Koptāme" sheetId="1" r:id="rId1"/>
    <sheet name="Kopsavilkums" sheetId="2" r:id="rId2"/>
    <sheet name="LT1" sheetId="8" r:id="rId3"/>
    <sheet name="LT2" sheetId="4" r:id="rId4"/>
    <sheet name="LT3" sheetId="5" r:id="rId5"/>
    <sheet name="LT4" sheetId="6" r:id="rId6"/>
    <sheet name="LT5" sheetId="7" r:id="rId7"/>
  </sheets>
  <definedNames>
    <definedName name="_xlnm.Print_Titles" localSheetId="4">'LT3'!$10:$11</definedName>
    <definedName name="_xlnm.Print_Titles" localSheetId="5">'LT4'!$10:$11</definedName>
  </definedNames>
  <calcPr calcId="181029" iterate="1" fullPrecision="0"/>
</workbook>
</file>

<file path=xl/calcChain.xml><?xml version="1.0" encoding="utf-8"?>
<calcChain xmlns="http://schemas.openxmlformats.org/spreadsheetml/2006/main">
  <c r="L20" i="4" l="1"/>
  <c r="E16" i="4"/>
  <c r="E17" i="4" l="1"/>
  <c r="L9" i="4" l="1"/>
  <c r="L9" i="5" s="1"/>
  <c r="L9" i="6" s="1"/>
  <c r="L9" i="7" s="1"/>
  <c r="A23" i="8" l="1"/>
  <c r="O19" i="8" l="1"/>
  <c r="G12" i="2" s="1"/>
  <c r="L19" i="8"/>
  <c r="H12" i="2" s="1"/>
  <c r="N19" i="8"/>
  <c r="F12" i="2" s="1"/>
  <c r="M19" i="8" l="1"/>
  <c r="E12" i="2" s="1"/>
  <c r="P19" i="8"/>
  <c r="O8" i="8" l="1"/>
  <c r="D12" i="2"/>
  <c r="E14" i="7" l="1"/>
  <c r="E13" i="7"/>
  <c r="A22" i="7" l="1"/>
  <c r="A24" i="6"/>
  <c r="A33" i="5"/>
  <c r="A24" i="4"/>
  <c r="A26" i="2"/>
  <c r="O17" i="6" l="1"/>
  <c r="L17" i="6"/>
  <c r="M17" i="6" l="1"/>
  <c r="L15" i="7" l="1"/>
  <c r="O15" i="7"/>
  <c r="M15" i="7" l="1"/>
  <c r="N15" i="7"/>
  <c r="P15" i="7"/>
  <c r="O8" i="7" l="1"/>
  <c r="E15" i="2" l="1"/>
  <c r="H15" i="2"/>
  <c r="G15" i="2"/>
  <c r="N17" i="6" l="1"/>
  <c r="P17" i="6" l="1"/>
  <c r="F15" i="2"/>
  <c r="O8" i="6" l="1"/>
  <c r="D15" i="2" l="1"/>
  <c r="L29" i="5"/>
  <c r="O29" i="5"/>
  <c r="M29" i="5"/>
  <c r="N20" i="4" l="1"/>
  <c r="F13" i="2" s="1"/>
  <c r="M20" i="4"/>
  <c r="O20" i="4"/>
  <c r="G14" i="2"/>
  <c r="H16" i="2"/>
  <c r="H14" i="2"/>
  <c r="F16" i="2"/>
  <c r="P20" i="4" l="1"/>
  <c r="O8" i="4" s="1"/>
  <c r="H13" i="2"/>
  <c r="E13" i="2"/>
  <c r="E14" i="2"/>
  <c r="G16" i="2"/>
  <c r="E16" i="2"/>
  <c r="P29" i="5" l="1"/>
  <c r="N29" i="5"/>
  <c r="F14" i="2" s="1"/>
  <c r="F17" i="2" s="1"/>
  <c r="D13" i="2"/>
  <c r="E17" i="2"/>
  <c r="H17" i="2"/>
  <c r="D8" i="2" s="1"/>
  <c r="G13" i="2"/>
  <c r="G17" i="2" s="1"/>
  <c r="D16" i="2"/>
  <c r="O8" i="5" l="1"/>
  <c r="D14" i="2"/>
  <c r="D17" i="2" l="1"/>
  <c r="D18" i="2" l="1"/>
  <c r="D19" i="2" s="1"/>
  <c r="D20" i="2"/>
  <c r="D21" i="2" l="1"/>
  <c r="D16" i="1" s="1"/>
  <c r="D17" i="1" s="1"/>
  <c r="D19" i="1" s="1"/>
  <c r="D7" i="2" l="1"/>
</calcChain>
</file>

<file path=xl/sharedStrings.xml><?xml version="1.0" encoding="utf-8"?>
<sst xmlns="http://schemas.openxmlformats.org/spreadsheetml/2006/main" count="319" uniqueCount="128">
  <si>
    <t>APSTIPRINU</t>
  </si>
  <si>
    <t>(pasūtītāja paraksts un tā atšifrējums)</t>
  </si>
  <si>
    <t>Z.V.</t>
  </si>
  <si>
    <t>_______.gada ___. _____________</t>
  </si>
  <si>
    <t>Būvniecības koptāme</t>
  </si>
  <si>
    <t>Nr.
p.k.</t>
  </si>
  <si>
    <t>Objekta nosaukums</t>
  </si>
  <si>
    <t>Objekta izmaksas
(euro)</t>
  </si>
  <si>
    <t>Kopā</t>
  </si>
  <si>
    <t>PVN ( 21%)</t>
  </si>
  <si>
    <t>(paraksts un tā atšifrējums, datums)</t>
  </si>
  <si>
    <t>Kopsavilkuma aprēķini par darbu vai konstruktīvo elementu veidiem</t>
  </si>
  <si>
    <t>(darba veids vai konstruktīvā elementa nosaukums)</t>
  </si>
  <si>
    <t>Par kopējo summu, euro</t>
  </si>
  <si>
    <t>Kopējā darbietilpība, c/h</t>
  </si>
  <si>
    <t>Tai skaitā</t>
  </si>
  <si>
    <t>Zemes darbi</t>
  </si>
  <si>
    <t>Ārējie siltumtīkli</t>
  </si>
  <si>
    <t>Lokālā tāme Nr.1.</t>
  </si>
  <si>
    <t>(Darba veids vai konstruktīvā elementa nosaukums)</t>
  </si>
  <si>
    <t>Tāmes izmaksas</t>
  </si>
  <si>
    <t>euro</t>
  </si>
  <si>
    <t>Kods</t>
  </si>
  <si>
    <t>Mērvienība</t>
  </si>
  <si>
    <t>Daudzums</t>
  </si>
  <si>
    <t>Kopā uz visu apjomu</t>
  </si>
  <si>
    <t>darbietilpība (c/h)</t>
  </si>
  <si>
    <t>m</t>
  </si>
  <si>
    <t>m3</t>
  </si>
  <si>
    <t>Lokālā tāme Nr.2.</t>
  </si>
  <si>
    <t>Grunts klājuma izjaukšana ar ekskavatoru un aizvešana</t>
  </si>
  <si>
    <t>Grunts izstrāde bez mehānismu pielietošanas un aizvešanu</t>
  </si>
  <si>
    <t>Pamatnes ierīkošana zem cauruļvadiem no smilts bez māla un akmeņu piejaukuma</t>
  </si>
  <si>
    <t>Tranšeju aizbēršana ar smilti bez māla un akmeņu piejaukuma ar sekojošu blietēšanu pa kārtam 0,2m un planēšanu izmantojot roku darbu</t>
  </si>
  <si>
    <t>Koka dēļu vairogi (tranš.stiprināšanai)</t>
  </si>
  <si>
    <t>m2</t>
  </si>
  <si>
    <t>Lokālā tāme Nr.3.</t>
  </si>
  <si>
    <t>Brīdinājuma lentas montāža</t>
  </si>
  <si>
    <t>kg</t>
  </si>
  <si>
    <t>Hidrauliskā pārbaude</t>
  </si>
  <si>
    <t xml:space="preserve">Metināto šuvju pārbaude </t>
  </si>
  <si>
    <t>Trases nospraušana, izpildshēmas, izpilddokumentācija</t>
  </si>
  <si>
    <t>Lokālā tāme Nr.4.</t>
  </si>
  <si>
    <t>Lokālā tāme Nr.5.</t>
  </si>
  <si>
    <r>
      <t>darba samaksas likme (</t>
    </r>
    <r>
      <rPr>
        <i/>
        <sz val="11"/>
        <rFont val="Times New Roman"/>
        <family val="1"/>
        <charset val="186"/>
      </rPr>
      <t>euro</t>
    </r>
    <r>
      <rPr>
        <sz val="11"/>
        <rFont val="Times New Roman"/>
        <family val="1"/>
        <charset val="186"/>
      </rPr>
      <t>/h)</t>
    </r>
  </si>
  <si>
    <t xml:space="preserve">Vienības izmaksas </t>
  </si>
  <si>
    <t>Nr.p.k.</t>
  </si>
  <si>
    <t>Darba nosaukums</t>
  </si>
  <si>
    <t>laika norma (c/h)</t>
  </si>
  <si>
    <t>darba alga</t>
  </si>
  <si>
    <t xml:space="preserve">
būvizstrādājumi
 </t>
  </si>
  <si>
    <t>mehānismi</t>
  </si>
  <si>
    <t xml:space="preserve">kopā </t>
  </si>
  <si>
    <t>summa</t>
  </si>
  <si>
    <t>Sastādīja:</t>
  </si>
  <si>
    <t>Sertifikāta Nr.</t>
  </si>
  <si>
    <t>Kods, tāmes Nr.</t>
  </si>
  <si>
    <t>Darba veids vai konstruktīvā elementa nosaukums</t>
  </si>
  <si>
    <t xml:space="preserve">Tāmes izmaksas </t>
  </si>
  <si>
    <t>Darbietilpība (c/h)</t>
  </si>
  <si>
    <t xml:space="preserve">darba alga </t>
  </si>
  <si>
    <t>būvizstrādājumi</t>
  </si>
  <si>
    <t xml:space="preserve">mehānismi </t>
  </si>
  <si>
    <t>Kopā :</t>
  </si>
  <si>
    <t>t.sk.darba aizsardzība</t>
  </si>
  <si>
    <t>Pavisam kopā:</t>
  </si>
  <si>
    <t>gb.</t>
  </si>
  <si>
    <t>Celtniecības papildmateriāli  (specifikācijā nedefinētie materiāli)</t>
  </si>
  <si>
    <t>kpl.</t>
  </si>
  <si>
    <t>Tranšeju aizbēršana ar pievesto (att.-15km) grunti, tai skaitā kameru vietas</t>
  </si>
  <si>
    <t>Bezkanāla cauruļv. sildīšana pirms tranšejas aizbēršanas</t>
  </si>
  <si>
    <t>Montāžas papildmateriāli  (specifikācijā nedefinētie materiāli)</t>
  </si>
  <si>
    <t>Pārbaudīja:</t>
  </si>
  <si>
    <t>seklas</t>
  </si>
  <si>
    <t>Būvlaukuma sagatavošanas darbi.</t>
  </si>
  <si>
    <t>Būvdarbi</t>
  </si>
  <si>
    <t>Ceļi un laukumi</t>
  </si>
  <si>
    <t>Pagaidu būves</t>
  </si>
  <si>
    <t>Citi darbi</t>
  </si>
  <si>
    <t>Siltumtrases uzraudzības signalizācijas sistēma un tās montāža</t>
  </si>
  <si>
    <t>Zāliena atjaunošana</t>
  </si>
  <si>
    <t>Demontāžas darbi</t>
  </si>
  <si>
    <t>Būvlaukuma sagatavošana: informācijas stenda montāža, pagaidu žoga montāža, pārvietojamās tualetes noma, sadzīves pilsētiņa ierīkošana, pagaidu elektrības pieslēgums, konteineru transportēšana u.c.</t>
  </si>
  <si>
    <t xml:space="preserve">Montēt rūpnieciski izolētas tērauda caurules D324/500mm ar signalizācijas vadiem </t>
  </si>
  <si>
    <t>Kompensācijas spilvena caurulei D324/500mm montāža, L=1,0m</t>
  </si>
  <si>
    <t>Samontēto cauruļvadu Dn300 savienošana ar esošiem cauruļvadiem</t>
  </si>
  <si>
    <t>Demontēto siltumtrases, segumu un citu būvgružu izvešana un utilizācija</t>
  </si>
  <si>
    <t>augsne, k=1,1</t>
  </si>
  <si>
    <t>Maģistrālo siltumtīklu pārbūve A.Pumpura ielā no Višķu ielas (9k-29) līdz Jātnieku ielas krustojumam (9k-46) ar atzarojumiem, Daugavpilī.</t>
  </si>
  <si>
    <t>Izolēto kompensatora 324/500mm montāža, dL=93mm</t>
  </si>
  <si>
    <t>Termolentas montāža</t>
  </si>
  <si>
    <t>Elektromet. uzmavas D324/500mm ar termolentu montāža</t>
  </si>
  <si>
    <t>Montēt rūpnieciski izolētus līkumus D324/500mm, 5* (PL2; 3; 15)</t>
  </si>
  <si>
    <t>Montēt rūpnieciski izolētus līkumus D324/500mm, 28* (PL11)</t>
  </si>
  <si>
    <t>Montēt rūpnieciski izolētus līkumus D324/500mm, 81* (PL13)</t>
  </si>
  <si>
    <t>Virszemes balstus ar pamatiem demontāža</t>
  </si>
  <si>
    <t>Virszemes tērauda cauruļvadus ar diametru aiz Dn100mm  demontāža  (ar izolāciju)</t>
  </si>
  <si>
    <t>Zogu (ķieģeļa) demontāža un atjaunošana, pēc nepieciešamības</t>
  </si>
  <si>
    <t>Būvlaukuma tīrīšana no krūmiem un t.t..</t>
  </si>
  <si>
    <t>Balstu pamatu demontāža un uzstadīšana (dz/bet žogām)</t>
  </si>
  <si>
    <t>kpl</t>
  </si>
  <si>
    <t>Tranšeju nostiprināšana ar inv. vairogiem (60m garumā)</t>
  </si>
  <si>
    <t>Žoga (ķieģeļa/dzelzsbetona) demontāža un atjaunošana</t>
  </si>
  <si>
    <t>Liekās grunts transports uz atbērtni</t>
  </si>
  <si>
    <r>
      <t xml:space="preserve">Objekta nosaukums: </t>
    </r>
    <r>
      <rPr>
        <sz val="11"/>
        <rFont val="Times New Roman"/>
        <family val="1"/>
        <charset val="186"/>
      </rPr>
      <t>Maģistrālo siltumtīklu pārbūve A.Pumpura ielā no Višķu ielas (9k-29) līdz Jātnieku ielas krustojumam (9k-46) ar atzarojumiem, Daugavpilī.</t>
    </r>
  </si>
  <si>
    <r>
      <t xml:space="preserve">Būves nosaukums: </t>
    </r>
    <r>
      <rPr>
        <sz val="11"/>
        <rFont val="Times New Roman"/>
        <family val="1"/>
        <charset val="186"/>
      </rPr>
      <t>Maģistrālo siltumtīklu pārbūve.</t>
    </r>
    <r>
      <rPr>
        <b/>
        <sz val="11"/>
        <rFont val="Times New Roman"/>
        <family val="1"/>
        <charset val="186"/>
      </rPr>
      <t xml:space="preserve">  Etaps Nr.3.</t>
    </r>
  </si>
  <si>
    <r>
      <t xml:space="preserve">Objekta adrese: </t>
    </r>
    <r>
      <rPr>
        <sz val="11"/>
        <rFont val="Times New Roman"/>
        <family val="1"/>
        <charset val="186"/>
      </rPr>
      <t>Ziemeļu iela, A. Pumpura iela, Aglonas iela, Daugavpilī.</t>
    </r>
  </si>
  <si>
    <r>
      <t xml:space="preserve">Būves nosaukums: </t>
    </r>
    <r>
      <rPr>
        <sz val="11"/>
        <rFont val="Times New Roman"/>
        <family val="1"/>
        <charset val="186"/>
      </rPr>
      <t>Maģistrālo siltumtīklu pārbūve.</t>
    </r>
    <r>
      <rPr>
        <b/>
        <sz val="11"/>
        <rFont val="Times New Roman"/>
        <family val="1"/>
        <charset val="186"/>
      </rPr>
      <t xml:space="preserve">   Etaps Nr.3.</t>
    </r>
  </si>
  <si>
    <r>
      <t xml:space="preserve">Objekta nosaukums: </t>
    </r>
    <r>
      <rPr>
        <sz val="11"/>
        <rFont val="Times New Roman"/>
        <family val="1"/>
      </rPr>
      <t>Maģistrālo siltumtīklu pārbūve A.Pumpura ielā no Višķu ielas (9k-29) līdz Jātnieku ielas krustojumam (9k-46) ar atzarojumiem, Daugavpilī.</t>
    </r>
  </si>
  <si>
    <r>
      <t xml:space="preserve">Būves nosaukums: </t>
    </r>
    <r>
      <rPr>
        <sz val="11"/>
        <rFont val="Times New Roman"/>
        <family val="1"/>
      </rPr>
      <t>Maģistrālo siltumtīklu pārbūve.</t>
    </r>
    <r>
      <rPr>
        <b/>
        <sz val="11"/>
        <rFont val="Times New Roman"/>
        <family val="1"/>
      </rPr>
      <t xml:space="preserve">  Etaps Nr.3.</t>
    </r>
  </si>
  <si>
    <r>
      <t xml:space="preserve">Objekta adrese: </t>
    </r>
    <r>
      <rPr>
        <sz val="11"/>
        <rFont val="Times New Roman"/>
        <family val="1"/>
      </rPr>
      <t>Ziemeļu iela, A. Pumpura iela, Aglonas iela, Daugavpilī.</t>
    </r>
  </si>
  <si>
    <r>
      <t>darba samaksas likme (</t>
    </r>
    <r>
      <rPr>
        <i/>
        <sz val="11"/>
        <rFont val="Times New Roman"/>
        <family val="1"/>
      </rPr>
      <t>euro</t>
    </r>
    <r>
      <rPr>
        <sz val="11"/>
        <rFont val="Times New Roman"/>
        <family val="1"/>
      </rPr>
      <t>/h)</t>
    </r>
  </si>
  <si>
    <t xml:space="preserve">Tāme sastādīta 2020. gada </t>
  </si>
  <si>
    <t xml:space="preserve">Pasūtījuma Nr.: </t>
  </si>
  <si>
    <t>Virs izdevumi (%)</t>
  </si>
  <si>
    <t>Peļņa (%)</t>
  </si>
  <si>
    <t xml:space="preserve">Tāme sastādīta 2020. gada SAT, DOP daļas rasējumiem. </t>
  </si>
  <si>
    <t>Tiešās izmaksas kopā, t. sk. darba devēja sociālais nodoklis  (%)</t>
  </si>
  <si>
    <t xml:space="preserve">Tāme sastādīta 2020. gada   SAT, DOP daļas rasējumiem. </t>
  </si>
  <si>
    <t>Tāme sastādīta: 2020.gada</t>
  </si>
  <si>
    <t xml:space="preserve">Tāme sastādīta 2020. gada SAT daļas rasējumiem. </t>
  </si>
  <si>
    <t xml:space="preserve">Tāme sastādīta 2020. gada   SAT, BK daļas rasējumiem. </t>
  </si>
  <si>
    <t xml:space="preserve">Tāme sastādīta 2020. gada   DOP daļas rasējumiem. </t>
  </si>
  <si>
    <t xml:space="preserve">Piezīmes. </t>
  </si>
  <si>
    <t>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t>
  </si>
  <si>
    <t>2. Darbu apjomu sarakstu skatīt kopā ar rasējumiem. Gadījumā, ja darbu apjomi nesakrīt ar rasējumiem , par pareiziem jāuzskata rasējumos esošie darbu apjomi.</t>
  </si>
  <si>
    <t xml:space="preserve">3. Visiem esošiem tāme materiāliem ir iepējams piedāvāt  ekvivalentus </t>
  </si>
  <si>
    <t>4. Būvizstrādājumus, kuri iezīmēti dzeltenā krāsā, nodrošina Pasūtītājs.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</si>
</sst>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 #,##0.00\ ;\-#,##0.00\ ;&quot; -&quot;#\ ;@\ "/>
  </numFmts>
  <fonts count="24" x14ac:knownFonts="1">
    <font>
      <sz val="11"/>
      <color rgb="FF000000"/>
      <name val="Calibri"/>
      <family val="2"/>
      <charset val="1"/>
    </font>
    <font>
      <sz val="10"/>
      <name val="Arial"/>
      <family val="2"/>
      <charset val="204"/>
    </font>
    <font>
      <sz val="11"/>
      <name val="Times New Roman"/>
      <family val="1"/>
      <charset val="186"/>
    </font>
    <font>
      <b/>
      <sz val="11"/>
      <name val="Times New Roman"/>
      <family val="1"/>
      <charset val="186"/>
    </font>
    <font>
      <i/>
      <sz val="11"/>
      <name val="Times New Roman"/>
      <family val="1"/>
      <charset val="186"/>
    </font>
    <font>
      <vertAlign val="superscript"/>
      <sz val="11"/>
      <name val="Times New Roman"/>
      <family val="1"/>
      <charset val="186"/>
    </font>
    <font>
      <sz val="11"/>
      <name val="Times New Roman"/>
      <family val="1"/>
    </font>
    <font>
      <sz val="10"/>
      <name val="Helv"/>
      <family val="2"/>
      <charset val="204"/>
    </font>
    <font>
      <sz val="11"/>
      <color theme="1"/>
      <name val="Calibri"/>
      <family val="2"/>
      <scheme val="minor"/>
    </font>
    <font>
      <sz val="11"/>
      <color indexed="8"/>
      <name val="Calibri"/>
      <family val="2"/>
      <charset val="186"/>
    </font>
    <font>
      <sz val="11"/>
      <color indexed="8"/>
      <name val="Calibri"/>
      <family val="2"/>
      <charset val="204"/>
    </font>
    <font>
      <sz val="10"/>
      <name val="Arial"/>
      <family val="2"/>
      <charset val="186"/>
    </font>
    <font>
      <sz val="11"/>
      <color indexed="8"/>
      <name val="Calibri"/>
      <family val="2"/>
    </font>
    <font>
      <sz val="10"/>
      <name val="Times New Roman"/>
      <family val="1"/>
      <charset val="186"/>
    </font>
    <font>
      <sz val="11"/>
      <name val="Calibri"/>
      <family val="2"/>
      <charset val="186"/>
    </font>
    <font>
      <b/>
      <sz val="10"/>
      <name val="Times New Roman"/>
      <family val="1"/>
      <charset val="186"/>
    </font>
    <font>
      <vertAlign val="superscript"/>
      <sz val="10"/>
      <name val="Times New Roman"/>
      <family val="1"/>
      <charset val="186"/>
    </font>
    <font>
      <vertAlign val="superscript"/>
      <sz val="11"/>
      <name val="Times New Roman"/>
      <family val="1"/>
    </font>
    <font>
      <b/>
      <sz val="11"/>
      <name val="Times New Roman"/>
      <family val="1"/>
    </font>
    <font>
      <i/>
      <sz val="11"/>
      <name val="Times New Roman"/>
      <family val="1"/>
    </font>
    <font>
      <sz val="11"/>
      <color rgb="FF000000"/>
      <name val="Times New Roman"/>
      <family val="1"/>
      <charset val="186"/>
    </font>
    <font>
      <b/>
      <sz val="11"/>
      <color rgb="FF000000"/>
      <name val="Times New Roman"/>
      <family val="1"/>
      <charset val="186"/>
    </font>
    <font>
      <b/>
      <sz val="11"/>
      <color rgb="FF000000"/>
      <name val="Times New Roman"/>
      <family val="1"/>
      <charset val="204"/>
    </font>
    <font>
      <i/>
      <sz val="11"/>
      <color rgb="FF00B050"/>
      <name val="Times New Roman"/>
      <family val="1"/>
      <charset val="204"/>
    </font>
  </fonts>
  <fills count="6">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s>
  <cellStyleXfs count="12">
    <xf numFmtId="0" fontId="0" fillId="0" borderId="0"/>
    <xf numFmtId="0" fontId="1" fillId="0" borderId="0"/>
    <xf numFmtId="0" fontId="7" fillId="0" borderId="0"/>
    <xf numFmtId="0" fontId="8" fillId="0" borderId="0"/>
    <xf numFmtId="0" fontId="9" fillId="0" borderId="0"/>
    <xf numFmtId="0" fontId="7" fillId="0" borderId="0"/>
    <xf numFmtId="165" fontId="1" fillId="0" borderId="0" applyFill="0" applyBorder="0" applyAlignment="0" applyProtection="0"/>
    <xf numFmtId="0" fontId="10" fillId="0" borderId="0"/>
    <xf numFmtId="0" fontId="9" fillId="0" borderId="0"/>
    <xf numFmtId="0" fontId="12" fillId="0" borderId="0"/>
    <xf numFmtId="0" fontId="11" fillId="0" borderId="0"/>
    <xf numFmtId="0" fontId="12" fillId="0" borderId="0"/>
  </cellStyleXfs>
  <cellXfs count="196">
    <xf numFmtId="0" fontId="0" fillId="0" borderId="0" xfId="0"/>
    <xf numFmtId="2" fontId="3" fillId="3" borderId="1" xfId="0" applyNumberFormat="1"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xf numFmtId="0" fontId="2" fillId="3" borderId="0" xfId="0" applyFont="1" applyFill="1" applyAlignment="1">
      <alignment horizontal="center" vertical="center"/>
    </xf>
    <xf numFmtId="0" fontId="2" fillId="3" borderId="3" xfId="0" applyFont="1" applyFill="1" applyBorder="1"/>
    <xf numFmtId="0" fontId="2" fillId="0" borderId="1" xfId="0" applyFont="1" applyBorder="1" applyAlignment="1">
      <alignment horizontal="center" vertical="center" wrapText="1"/>
    </xf>
    <xf numFmtId="0" fontId="2" fillId="0" borderId="5" xfId="0" applyFont="1" applyBorder="1"/>
    <xf numFmtId="0" fontId="2" fillId="0" borderId="6" xfId="0" applyFont="1" applyBorder="1"/>
    <xf numFmtId="2" fontId="3"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5" fillId="3" borderId="0" xfId="0" applyFont="1" applyFill="1" applyAlignment="1">
      <alignment horizontal="center" vertical="top"/>
    </xf>
    <xf numFmtId="0" fontId="2" fillId="3" borderId="1" xfId="0" applyFont="1" applyFill="1" applyBorder="1" applyAlignment="1">
      <alignment horizontal="center" vertical="center"/>
    </xf>
    <xf numFmtId="0" fontId="2" fillId="2" borderId="0" xfId="0" applyFont="1" applyFill="1"/>
    <xf numFmtId="0" fontId="2" fillId="0" borderId="0" xfId="0" applyFont="1"/>
    <xf numFmtId="0" fontId="2" fillId="4" borderId="0" xfId="0" applyFont="1" applyFill="1"/>
    <xf numFmtId="2" fontId="2" fillId="3" borderId="0" xfId="3" applyNumberFormat="1" applyFont="1" applyFill="1" applyAlignment="1">
      <alignment horizontal="center" vertical="center" wrapText="1"/>
    </xf>
    <xf numFmtId="2" fontId="2" fillId="3" borderId="0" xfId="3" applyNumberFormat="1" applyFont="1" applyFill="1" applyAlignment="1">
      <alignment horizontal="center" vertical="center"/>
    </xf>
    <xf numFmtId="0" fontId="2" fillId="3" borderId="0" xfId="0" applyFont="1" applyFill="1" applyAlignment="1">
      <alignment vertical="center"/>
    </xf>
    <xf numFmtId="0" fontId="2" fillId="3" borderId="11" xfId="0" applyFont="1" applyFill="1" applyBorder="1" applyAlignment="1">
      <alignment horizontal="center" vertical="center"/>
    </xf>
    <xf numFmtId="2" fontId="2" fillId="3" borderId="11" xfId="0" applyNumberFormat="1" applyFont="1" applyFill="1" applyBorder="1" applyAlignment="1">
      <alignment horizontal="center" vertical="center"/>
    </xf>
    <xf numFmtId="0" fontId="2" fillId="3" borderId="0" xfId="0" applyFont="1" applyFill="1" applyAlignment="1">
      <alignment horizontal="left" vertical="top" wrapText="1"/>
    </xf>
    <xf numFmtId="0" fontId="2" fillId="3" borderId="11" xfId="0" applyFont="1" applyFill="1" applyBorder="1"/>
    <xf numFmtId="0" fontId="2" fillId="3" borderId="11"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11" xfId="0" applyFont="1" applyFill="1" applyBorder="1" applyAlignment="1">
      <alignment wrapText="1"/>
    </xf>
    <xf numFmtId="2" fontId="2" fillId="3" borderId="11" xfId="0" applyNumberFormat="1" applyFont="1" applyFill="1" applyBorder="1" applyAlignment="1">
      <alignment horizontal="center" vertical="center" wrapText="1"/>
    </xf>
    <xf numFmtId="0" fontId="2" fillId="3" borderId="11" xfId="0" applyFont="1" applyFill="1" applyBorder="1" applyAlignment="1">
      <alignment vertical="top" wrapText="1"/>
    </xf>
    <xf numFmtId="2" fontId="6" fillId="3" borderId="11" xfId="3" applyNumberFormat="1" applyFont="1" applyFill="1" applyBorder="1" applyAlignment="1">
      <alignment horizontal="center" vertical="center"/>
    </xf>
    <xf numFmtId="2" fontId="6" fillId="4" borderId="11" xfId="0" applyNumberFormat="1" applyFont="1" applyFill="1" applyBorder="1" applyAlignment="1">
      <alignment horizontal="center" vertical="center"/>
    </xf>
    <xf numFmtId="0" fontId="2" fillId="3" borderId="4" xfId="0" applyFont="1" applyFill="1" applyBorder="1" applyAlignment="1">
      <alignment horizontal="center" vertical="center"/>
    </xf>
    <xf numFmtId="2" fontId="2" fillId="3" borderId="11" xfId="5"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xf>
    <xf numFmtId="0" fontId="2" fillId="3" borderId="11" xfId="0" applyFont="1" applyFill="1" applyBorder="1" applyAlignment="1">
      <alignment horizontal="center" vertical="center" textRotation="90"/>
    </xf>
    <xf numFmtId="0" fontId="2" fillId="3" borderId="3" xfId="0" applyFont="1" applyFill="1" applyBorder="1" applyAlignment="1">
      <alignment vertical="center"/>
    </xf>
    <xf numFmtId="2" fontId="6" fillId="3" borderId="11"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0" borderId="7" xfId="0" applyFont="1" applyBorder="1" applyAlignment="1">
      <alignment horizontal="right"/>
    </xf>
    <xf numFmtId="0" fontId="3" fillId="3" borderId="3" xfId="0" applyFont="1" applyFill="1" applyBorder="1" applyAlignment="1">
      <alignment horizontal="right"/>
    </xf>
    <xf numFmtId="0" fontId="2" fillId="3" borderId="10" xfId="0" applyFont="1" applyFill="1" applyBorder="1" applyAlignment="1">
      <alignment vertical="center"/>
    </xf>
    <xf numFmtId="0" fontId="2" fillId="3" borderId="9" xfId="0" applyFont="1" applyFill="1" applyBorder="1" applyAlignment="1">
      <alignment vertical="center"/>
    </xf>
    <xf numFmtId="2" fontId="3" fillId="3" borderId="4" xfId="0" applyNumberFormat="1" applyFont="1" applyFill="1" applyBorder="1" applyAlignment="1">
      <alignment horizontal="center" vertical="center"/>
    </xf>
    <xf numFmtId="0" fontId="3" fillId="3" borderId="11" xfId="0" applyFont="1" applyFill="1" applyBorder="1" applyAlignment="1">
      <alignment horizontal="center" wrapText="1"/>
    </xf>
    <xf numFmtId="0" fontId="3" fillId="3" borderId="11" xfId="0" applyFont="1" applyFill="1" applyBorder="1" applyAlignment="1">
      <alignment horizontal="center" vertical="center" wrapText="1"/>
    </xf>
    <xf numFmtId="0" fontId="2" fillId="3" borderId="11" xfId="5" applyFont="1" applyFill="1" applyBorder="1" applyAlignment="1">
      <alignment horizontal="left" vertical="center" wrapText="1"/>
    </xf>
    <xf numFmtId="0" fontId="2" fillId="3" borderId="11" xfId="5" applyFont="1" applyFill="1" applyBorder="1" applyAlignment="1">
      <alignment horizontal="center" vertical="center" wrapText="1"/>
    </xf>
    <xf numFmtId="0" fontId="2" fillId="4" borderId="11" xfId="0" applyFont="1" applyFill="1" applyBorder="1" applyAlignment="1" applyProtection="1">
      <alignment vertical="center" wrapText="1"/>
      <protection locked="0"/>
    </xf>
    <xf numFmtId="0" fontId="2" fillId="3" borderId="11" xfId="0" applyFont="1" applyFill="1" applyBorder="1" applyAlignment="1">
      <alignment vertical="center" wrapText="1"/>
    </xf>
    <xf numFmtId="0" fontId="2" fillId="3" borderId="11" xfId="0" applyFont="1" applyFill="1" applyBorder="1" applyAlignment="1">
      <alignment horizontal="center"/>
    </xf>
    <xf numFmtId="0" fontId="2" fillId="3" borderId="11" xfId="0" applyFont="1" applyFill="1" applyBorder="1" applyAlignment="1">
      <alignment horizontal="right" vertical="center" wrapText="1"/>
    </xf>
    <xf numFmtId="0" fontId="2" fillId="0" borderId="0" xfId="0" applyFont="1" applyAlignment="1">
      <alignment horizontal="left"/>
    </xf>
    <xf numFmtId="0" fontId="3" fillId="0" borderId="0" xfId="0" applyFont="1" applyAlignment="1">
      <alignment vertical="top" wrapText="1"/>
    </xf>
    <xf numFmtId="0" fontId="13" fillId="0" borderId="0" xfId="0" applyFont="1" applyAlignment="1">
      <alignment vertical="top"/>
    </xf>
    <xf numFmtId="0" fontId="13" fillId="0" borderId="0" xfId="0" applyFont="1"/>
    <xf numFmtId="0" fontId="14" fillId="0" borderId="0" xfId="0" applyFont="1"/>
    <xf numFmtId="0" fontId="3" fillId="0" borderId="0" xfId="0" applyFont="1"/>
    <xf numFmtId="0" fontId="15" fillId="0" borderId="0" xfId="0" applyFont="1"/>
    <xf numFmtId="0" fontId="3" fillId="0" borderId="0" xfId="0" applyFont="1" applyAlignment="1">
      <alignment vertical="top"/>
    </xf>
    <xf numFmtId="0" fontId="15" fillId="0" borderId="0" xfId="0" applyFont="1" applyAlignment="1">
      <alignment vertical="top"/>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right" vertical="center"/>
    </xf>
    <xf numFmtId="0" fontId="3" fillId="0" borderId="0" xfId="0" applyFont="1" applyAlignment="1">
      <alignment horizontal="right"/>
    </xf>
    <xf numFmtId="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horizontal="left" vertical="top" wrapText="1"/>
    </xf>
    <xf numFmtId="0" fontId="13" fillId="0" borderId="0" xfId="0" applyFont="1" applyAlignment="1">
      <alignment horizontal="right" vertical="top" wrapText="1"/>
    </xf>
    <xf numFmtId="2" fontId="15" fillId="0" borderId="0" xfId="0" applyNumberFormat="1" applyFont="1" applyAlignment="1">
      <alignment horizontal="center" vertical="center" wrapText="1"/>
    </xf>
    <xf numFmtId="0" fontId="13" fillId="0" borderId="0" xfId="0" applyFont="1" applyAlignment="1">
      <alignment horizontal="center" vertical="top" wrapText="1"/>
    </xf>
    <xf numFmtId="0" fontId="13" fillId="0" borderId="1" xfId="0" applyFont="1" applyBorder="1" applyAlignment="1">
      <alignment horizontal="center" vertical="center"/>
    </xf>
    <xf numFmtId="0" fontId="13" fillId="0" borderId="1" xfId="0" applyFont="1" applyBorder="1"/>
    <xf numFmtId="2" fontId="13" fillId="0" borderId="1" xfId="0" applyNumberFormat="1" applyFont="1" applyBorder="1" applyAlignment="1">
      <alignment horizontal="center" vertical="center"/>
    </xf>
    <xf numFmtId="0" fontId="3" fillId="3" borderId="0" xfId="0" applyFont="1" applyFill="1" applyAlignment="1">
      <alignment vertical="top"/>
    </xf>
    <xf numFmtId="0" fontId="3" fillId="3" borderId="0" xfId="0" applyFont="1" applyFill="1"/>
    <xf numFmtId="0" fontId="3" fillId="3" borderId="0" xfId="0" applyFont="1" applyFill="1" applyAlignment="1">
      <alignment wrapText="1"/>
    </xf>
    <xf numFmtId="0" fontId="2" fillId="3" borderId="0" xfId="0" applyFont="1" applyFill="1" applyAlignment="1">
      <alignment vertical="top"/>
    </xf>
    <xf numFmtId="0" fontId="2" fillId="3" borderId="0" xfId="0" applyFont="1" applyFill="1" applyAlignment="1">
      <alignment vertical="top" wrapText="1"/>
    </xf>
    <xf numFmtId="2" fontId="3" fillId="3" borderId="3" xfId="0" applyNumberFormat="1" applyFont="1" applyFill="1" applyBorder="1" applyAlignment="1">
      <alignment horizontal="center" vertical="top" wrapText="1"/>
    </xf>
    <xf numFmtId="0" fontId="2" fillId="3" borderId="11" xfId="0" applyFont="1" applyFill="1" applyBorder="1" applyAlignment="1">
      <alignment horizontal="center" vertical="center" textRotation="90"/>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1" xfId="0" applyFont="1" applyFill="1" applyBorder="1" applyAlignment="1">
      <alignment horizontal="center" vertical="center" textRotation="90" wrapText="1"/>
    </xf>
    <xf numFmtId="2" fontId="2" fillId="3" borderId="11" xfId="0" applyNumberFormat="1" applyFont="1" applyFill="1" applyBorder="1" applyAlignment="1">
      <alignment horizontal="center"/>
    </xf>
    <xf numFmtId="2" fontId="2" fillId="3" borderId="0" xfId="0" applyNumberFormat="1" applyFont="1" applyFill="1"/>
    <xf numFmtId="2" fontId="2" fillId="4" borderId="0" xfId="0" applyNumberFormat="1" applyFont="1" applyFill="1"/>
    <xf numFmtId="0" fontId="6" fillId="4" borderId="0" xfId="0" applyFont="1" applyFill="1"/>
    <xf numFmtId="0" fontId="6" fillId="3" borderId="0" xfId="0" applyFont="1" applyFill="1"/>
    <xf numFmtId="0" fontId="18" fillId="3" borderId="0" xfId="0" applyFont="1" applyFill="1" applyAlignment="1">
      <alignment vertical="top"/>
    </xf>
    <xf numFmtId="0" fontId="18" fillId="3" borderId="0" xfId="0" applyFont="1" applyFill="1"/>
    <xf numFmtId="0" fontId="18" fillId="3" borderId="0" xfId="0" applyFont="1" applyFill="1" applyAlignment="1">
      <alignment wrapText="1"/>
    </xf>
    <xf numFmtId="0" fontId="6" fillId="3" borderId="0" xfId="0" applyFont="1" applyFill="1" applyAlignment="1">
      <alignment vertical="top"/>
    </xf>
    <xf numFmtId="0" fontId="6" fillId="3" borderId="0" xfId="0" applyFont="1" applyFill="1" applyAlignment="1">
      <alignment vertical="top" wrapText="1"/>
    </xf>
    <xf numFmtId="2" fontId="18" fillId="3" borderId="3" xfId="0" applyNumberFormat="1" applyFont="1" applyFill="1" applyBorder="1" applyAlignment="1">
      <alignment horizontal="center" vertical="top" wrapText="1"/>
    </xf>
    <xf numFmtId="0" fontId="6" fillId="3" borderId="0" xfId="0" applyFont="1" applyFill="1" applyAlignment="1">
      <alignment horizontal="left" vertical="top" wrapText="1"/>
    </xf>
    <xf numFmtId="0" fontId="6" fillId="3" borderId="11" xfId="0" applyFont="1" applyFill="1" applyBorder="1" applyAlignment="1">
      <alignment horizontal="center" vertical="center" textRotation="90" wrapText="1"/>
    </xf>
    <xf numFmtId="0" fontId="6" fillId="4" borderId="11" xfId="0" applyFont="1" applyFill="1" applyBorder="1" applyAlignment="1">
      <alignment horizontal="center" vertical="center" wrapText="1"/>
    </xf>
    <xf numFmtId="0" fontId="6" fillId="3" borderId="11" xfId="0" applyFont="1" applyFill="1" applyBorder="1" applyAlignment="1">
      <alignment horizontal="center" vertical="center" textRotation="90"/>
    </xf>
    <xf numFmtId="0" fontId="6" fillId="3" borderId="11" xfId="0" applyFont="1" applyFill="1" applyBorder="1" applyAlignment="1">
      <alignment wrapText="1"/>
    </xf>
    <xf numFmtId="0" fontId="6" fillId="3" borderId="11" xfId="0" applyFont="1" applyFill="1" applyBorder="1" applyAlignment="1">
      <alignment horizontal="center" vertical="center" wrapText="1"/>
    </xf>
    <xf numFmtId="2" fontId="6" fillId="3" borderId="11" xfId="0" applyNumberFormat="1" applyFont="1" applyFill="1" applyBorder="1" applyAlignment="1">
      <alignment horizontal="center" vertical="center"/>
    </xf>
    <xf numFmtId="0" fontId="6" fillId="3" borderId="11" xfId="0" applyFont="1" applyFill="1" applyBorder="1" applyAlignment="1">
      <alignment horizontal="left" vertical="top" wrapText="1"/>
    </xf>
    <xf numFmtId="0" fontId="6" fillId="3" borderId="11" xfId="0" applyFont="1" applyFill="1" applyBorder="1" applyAlignment="1">
      <alignment horizontal="center" vertical="center"/>
    </xf>
    <xf numFmtId="0" fontId="6" fillId="4" borderId="11" xfId="0" applyFont="1" applyFill="1" applyBorder="1"/>
    <xf numFmtId="0" fontId="6" fillId="4" borderId="11" xfId="0" applyFont="1" applyFill="1" applyBorder="1" applyAlignment="1">
      <alignment horizontal="center" vertical="center"/>
    </xf>
    <xf numFmtId="0" fontId="6" fillId="3" borderId="11" xfId="0" applyFont="1" applyFill="1" applyBorder="1"/>
    <xf numFmtId="0" fontId="6" fillId="3" borderId="11" xfId="0" applyFont="1" applyFill="1" applyBorder="1" applyAlignment="1">
      <alignment vertical="center"/>
    </xf>
    <xf numFmtId="0" fontId="6" fillId="3" borderId="11" xfId="0" applyFont="1" applyFill="1" applyBorder="1" applyAlignment="1">
      <alignment horizontal="left" vertical="center"/>
    </xf>
    <xf numFmtId="0" fontId="6" fillId="4" borderId="11" xfId="0" applyFont="1" applyFill="1" applyBorder="1" applyAlignment="1">
      <alignment wrapText="1"/>
    </xf>
    <xf numFmtId="0" fontId="6" fillId="4" borderId="11" xfId="0" applyFont="1" applyFill="1" applyBorder="1" applyAlignment="1" applyProtection="1">
      <alignment vertical="center"/>
      <protection locked="0"/>
    </xf>
    <xf numFmtId="0" fontId="18" fillId="4" borderId="11" xfId="0" applyFont="1" applyFill="1" applyBorder="1" applyAlignment="1">
      <alignment horizontal="left" vertical="center"/>
    </xf>
    <xf numFmtId="0" fontId="6" fillId="4" borderId="11" xfId="0" applyFont="1" applyFill="1" applyBorder="1" applyAlignment="1">
      <alignment vertical="center" wrapText="1"/>
    </xf>
    <xf numFmtId="49" fontId="6" fillId="3" borderId="11" xfId="0" applyNumberFormat="1" applyFont="1" applyFill="1" applyBorder="1" applyAlignment="1">
      <alignment horizontal="center" vertical="center"/>
    </xf>
    <xf numFmtId="0" fontId="6" fillId="4" borderId="11" xfId="0" applyFont="1" applyFill="1" applyBorder="1" applyAlignment="1">
      <alignment vertical="top"/>
    </xf>
    <xf numFmtId="49" fontId="6" fillId="4" borderId="11" xfId="0" applyNumberFormat="1" applyFont="1" applyFill="1" applyBorder="1" applyAlignment="1">
      <alignment horizontal="center" vertical="center"/>
    </xf>
    <xf numFmtId="0" fontId="6" fillId="4" borderId="11" xfId="0" applyFont="1" applyFill="1" applyBorder="1" applyAlignment="1">
      <alignment horizontal="left" vertical="center"/>
    </xf>
    <xf numFmtId="0" fontId="6" fillId="3" borderId="4" xfId="0" applyFont="1" applyFill="1" applyBorder="1" applyAlignment="1">
      <alignment horizontal="center" vertical="center"/>
    </xf>
    <xf numFmtId="2" fontId="18" fillId="3" borderId="4" xfId="0" applyNumberFormat="1" applyFont="1" applyFill="1" applyBorder="1" applyAlignment="1">
      <alignment horizontal="center" vertical="center"/>
    </xf>
    <xf numFmtId="0" fontId="6" fillId="3" borderId="0" xfId="0" applyFont="1" applyFill="1" applyAlignment="1">
      <alignment horizontal="left" vertical="center"/>
    </xf>
    <xf numFmtId="0" fontId="18" fillId="3" borderId="3" xfId="0" applyFont="1" applyFill="1" applyBorder="1" applyAlignment="1">
      <alignment horizontal="right"/>
    </xf>
    <xf numFmtId="0" fontId="6" fillId="3" borderId="0" xfId="0" applyFont="1" applyFill="1" applyAlignment="1">
      <alignment horizontal="center" vertical="center"/>
    </xf>
    <xf numFmtId="0" fontId="17" fillId="3" borderId="0" xfId="0" applyFont="1" applyFill="1" applyAlignment="1">
      <alignment horizontal="center" vertical="top"/>
    </xf>
    <xf numFmtId="0" fontId="6" fillId="3" borderId="3" xfId="0" applyFont="1" applyFill="1" applyBorder="1"/>
    <xf numFmtId="0" fontId="11" fillId="3" borderId="11" xfId="5" applyFont="1" applyFill="1" applyBorder="1" applyAlignment="1">
      <alignment horizontal="left" vertical="center" wrapText="1"/>
    </xf>
    <xf numFmtId="0" fontId="11" fillId="3" borderId="11" xfId="5" applyFont="1" applyFill="1" applyBorder="1" applyAlignment="1">
      <alignment horizontal="center" vertical="center" wrapText="1"/>
    </xf>
    <xf numFmtId="2" fontId="11" fillId="3" borderId="11" xfId="0" applyNumberFormat="1" applyFont="1" applyFill="1" applyBorder="1" applyAlignment="1">
      <alignment horizontal="center" vertical="center"/>
    </xf>
    <xf numFmtId="2" fontId="11" fillId="3" borderId="11" xfId="5" applyNumberFormat="1" applyFont="1" applyFill="1" applyBorder="1" applyAlignment="1">
      <alignment horizontal="center" vertical="center" wrapText="1"/>
    </xf>
    <xf numFmtId="0" fontId="3" fillId="4" borderId="0" xfId="0" applyFont="1" applyFill="1" applyAlignment="1">
      <alignment horizontal="right"/>
    </xf>
    <xf numFmtId="0" fontId="14" fillId="3" borderId="0" xfId="0" applyFont="1" applyFill="1"/>
    <xf numFmtId="2" fontId="6" fillId="5" borderId="11" xfId="0" applyNumberFormat="1" applyFont="1" applyFill="1" applyBorder="1" applyAlignment="1">
      <alignment horizontal="center" vertical="center" wrapText="1"/>
    </xf>
    <xf numFmtId="0" fontId="18" fillId="0" borderId="0" xfId="0" applyFont="1" applyFill="1" applyAlignment="1">
      <alignment vertical="top"/>
    </xf>
    <xf numFmtId="0" fontId="18" fillId="0" borderId="0" xfId="0" applyFont="1" applyFill="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6" fillId="0" borderId="11" xfId="0" applyFont="1" applyFill="1" applyBorder="1" applyAlignment="1">
      <alignment horizontal="center" vertical="center" textRotation="90" wrapText="1"/>
    </xf>
    <xf numFmtId="2"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xf numFmtId="0" fontId="3" fillId="3" borderId="0" xfId="0" applyFont="1" applyFill="1" applyAlignment="1">
      <alignment horizontal="left" vertical="top"/>
    </xf>
    <xf numFmtId="0" fontId="20" fillId="4" borderId="0" xfId="0" applyFont="1" applyFill="1"/>
    <xf numFmtId="0" fontId="21" fillId="4" borderId="0" xfId="0" applyFont="1" applyFill="1" applyAlignment="1">
      <alignment horizontal="right"/>
    </xf>
    <xf numFmtId="0" fontId="22" fillId="4" borderId="0" xfId="0" applyFont="1" applyFill="1"/>
    <xf numFmtId="2" fontId="6" fillId="4" borderId="11" xfId="0" applyNumberFormat="1" applyFont="1" applyFill="1" applyBorder="1" applyAlignment="1">
      <alignment horizontal="center" vertical="center" wrapText="1"/>
    </xf>
    <xf numFmtId="0" fontId="3" fillId="4" borderId="0" xfId="0" applyFont="1" applyFill="1"/>
    <xf numFmtId="0" fontId="3" fillId="0" borderId="0" xfId="0" applyFont="1" applyAlignment="1">
      <alignment horizontal="center"/>
    </xf>
    <xf numFmtId="0" fontId="2" fillId="0" borderId="1" xfId="0" applyFont="1" applyBorder="1" applyAlignment="1">
      <alignment horizontal="center" vertical="center" wrapText="1"/>
    </xf>
    <xf numFmtId="0" fontId="2" fillId="3" borderId="0" xfId="0" applyFont="1" applyFill="1" applyAlignment="1">
      <alignment horizontal="left"/>
    </xf>
    <xf numFmtId="2" fontId="2"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2" fillId="0" borderId="1" xfId="0" applyFont="1" applyBorder="1" applyAlignment="1">
      <alignment horizontal="right"/>
    </xf>
    <xf numFmtId="0" fontId="3" fillId="0" borderId="1" xfId="0" applyFont="1" applyBorder="1" applyAlignment="1">
      <alignment horizontal="right"/>
    </xf>
    <xf numFmtId="0" fontId="3" fillId="3" borderId="3" xfId="0" applyFont="1" applyFill="1" applyBorder="1" applyAlignment="1">
      <alignment horizontal="right"/>
    </xf>
    <xf numFmtId="0" fontId="5" fillId="3" borderId="2" xfId="0" applyFont="1" applyFill="1" applyBorder="1" applyAlignment="1">
      <alignment horizontal="center" vertical="top"/>
    </xf>
    <xf numFmtId="0" fontId="3" fillId="0" borderId="0" xfId="0" applyFont="1" applyAlignment="1">
      <alignment horizontal="left" vertical="top"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3" xfId="0" applyFont="1" applyBorder="1" applyAlignment="1">
      <alignment horizontal="center"/>
    </xf>
    <xf numFmtId="0" fontId="16" fillId="0" borderId="0" xfId="0" applyFont="1" applyAlignment="1">
      <alignment horizontal="center"/>
    </xf>
    <xf numFmtId="0" fontId="3" fillId="0" borderId="5" xfId="0" applyFont="1" applyBorder="1" applyAlignment="1">
      <alignment horizontal="right"/>
    </xf>
    <xf numFmtId="0" fontId="3" fillId="0" borderId="6" xfId="0" applyFont="1" applyBorder="1" applyAlignment="1">
      <alignment horizontal="right"/>
    </xf>
    <xf numFmtId="0" fontId="3" fillId="0" borderId="7" xfId="0" applyFont="1" applyBorder="1" applyAlignment="1">
      <alignment horizontal="right"/>
    </xf>
    <xf numFmtId="0" fontId="4" fillId="0" borderId="1" xfId="0" applyFont="1"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3" borderId="11" xfId="0" applyFont="1" applyFill="1" applyBorder="1" applyAlignment="1">
      <alignment horizontal="center" vertical="center" textRotation="90" wrapText="1"/>
    </xf>
    <xf numFmtId="2" fontId="21" fillId="4" borderId="0" xfId="0" applyNumberFormat="1" applyFont="1" applyFill="1" applyAlignment="1">
      <alignment horizontal="center"/>
    </xf>
    <xf numFmtId="0" fontId="3" fillId="3" borderId="0" xfId="0" applyFont="1" applyFill="1" applyAlignment="1">
      <alignment horizontal="left" vertical="top" wrapText="1"/>
    </xf>
    <xf numFmtId="0" fontId="2" fillId="3" borderId="11" xfId="0" applyFont="1" applyFill="1" applyBorder="1" applyAlignment="1">
      <alignment horizontal="center" vertical="center" textRotation="90"/>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0" xfId="0" applyFont="1" applyFill="1" applyAlignment="1">
      <alignment horizontal="center"/>
    </xf>
    <xf numFmtId="0" fontId="2" fillId="3" borderId="3" xfId="0" applyFont="1" applyFill="1" applyBorder="1" applyAlignment="1">
      <alignment horizontal="center"/>
    </xf>
    <xf numFmtId="0" fontId="5" fillId="3" borderId="2" xfId="0" applyFont="1" applyFill="1" applyBorder="1" applyAlignment="1">
      <alignment horizontal="center"/>
    </xf>
    <xf numFmtId="0" fontId="2" fillId="3" borderId="0" xfId="0" applyFont="1" applyFill="1" applyAlignment="1">
      <alignment horizontal="right" vertical="top" wrapText="1"/>
    </xf>
    <xf numFmtId="0" fontId="2" fillId="3" borderId="0" xfId="0" applyFont="1" applyFill="1" applyAlignment="1">
      <alignment horizontal="center" vertical="top" wrapText="1"/>
    </xf>
    <xf numFmtId="0" fontId="5" fillId="3" borderId="0" xfId="0" applyFont="1" applyFill="1" applyAlignment="1">
      <alignment horizontal="center"/>
    </xf>
    <xf numFmtId="0" fontId="2" fillId="3" borderId="10" xfId="0" applyFont="1" applyFill="1" applyBorder="1" applyAlignment="1">
      <alignment horizontal="right" vertical="center"/>
    </xf>
    <xf numFmtId="0" fontId="2" fillId="3" borderId="3" xfId="0" applyFont="1" applyFill="1" applyBorder="1" applyAlignment="1">
      <alignment horizontal="right" vertical="center"/>
    </xf>
    <xf numFmtId="0" fontId="2" fillId="3" borderId="9" xfId="0" applyFont="1" applyFill="1" applyBorder="1" applyAlignment="1">
      <alignment horizontal="right" vertical="center"/>
    </xf>
    <xf numFmtId="0" fontId="6" fillId="3" borderId="0" xfId="0" applyFont="1" applyFill="1" applyAlignment="1">
      <alignment horizontal="right" vertical="top" wrapText="1"/>
    </xf>
    <xf numFmtId="0" fontId="6" fillId="4" borderId="0" xfId="0" applyFont="1" applyFill="1" applyAlignment="1">
      <alignment horizontal="center"/>
    </xf>
    <xf numFmtId="0" fontId="6" fillId="4" borderId="3" xfId="0" applyFont="1" applyFill="1" applyBorder="1" applyAlignment="1">
      <alignment horizontal="center"/>
    </xf>
    <xf numFmtId="0" fontId="17" fillId="4" borderId="0" xfId="0" applyFont="1" applyFill="1" applyAlignment="1">
      <alignment horizontal="center"/>
    </xf>
    <xf numFmtId="0" fontId="6" fillId="3" borderId="0" xfId="0" applyFont="1" applyFill="1" applyAlignment="1">
      <alignment horizontal="center" vertical="top" wrapText="1"/>
    </xf>
    <xf numFmtId="0" fontId="6" fillId="3" borderId="4" xfId="0" applyFont="1" applyFill="1" applyBorder="1" applyAlignment="1">
      <alignment horizontal="right" vertical="center"/>
    </xf>
    <xf numFmtId="0" fontId="6" fillId="3" borderId="11" xfId="0" applyFont="1" applyFill="1" applyBorder="1" applyAlignment="1">
      <alignment horizontal="center" vertical="center" textRotation="90" wrapText="1"/>
    </xf>
    <xf numFmtId="0" fontId="6" fillId="3" borderId="11" xfId="0" applyFont="1" applyFill="1" applyBorder="1" applyAlignment="1">
      <alignment horizontal="center" vertical="center"/>
    </xf>
    <xf numFmtId="0" fontId="6" fillId="3" borderId="11" xfId="0" applyFont="1" applyFill="1" applyBorder="1" applyAlignment="1">
      <alignment horizontal="center" vertical="center" textRotation="90"/>
    </xf>
    <xf numFmtId="0" fontId="6" fillId="3" borderId="11" xfId="0" applyFont="1" applyFill="1" applyBorder="1" applyAlignment="1">
      <alignment horizontal="center" vertical="center" wrapText="1"/>
    </xf>
    <xf numFmtId="0" fontId="2" fillId="3" borderId="5" xfId="0" applyFont="1" applyFill="1" applyBorder="1" applyAlignment="1">
      <alignment horizontal="right" vertical="center"/>
    </xf>
    <xf numFmtId="0" fontId="2" fillId="3" borderId="6" xfId="0" applyFont="1" applyFill="1" applyBorder="1" applyAlignment="1">
      <alignment horizontal="right" vertical="center"/>
    </xf>
    <xf numFmtId="0" fontId="2" fillId="3" borderId="7" xfId="0" applyFont="1" applyFill="1" applyBorder="1" applyAlignment="1">
      <alignment horizontal="right" vertical="center"/>
    </xf>
    <xf numFmtId="2" fontId="3" fillId="4" borderId="0" xfId="0" applyNumberFormat="1" applyFont="1" applyFill="1" applyAlignment="1">
      <alignment horizontal="center"/>
    </xf>
    <xf numFmtId="0" fontId="2" fillId="3" borderId="1" xfId="0" applyFont="1" applyFill="1" applyBorder="1" applyAlignment="1">
      <alignment horizontal="right" vertical="center"/>
    </xf>
    <xf numFmtId="2" fontId="23" fillId="0" borderId="11" xfId="0" applyNumberFormat="1" applyFont="1" applyFill="1" applyBorder="1" applyAlignment="1">
      <alignment horizontal="center" vertical="center"/>
    </xf>
    <xf numFmtId="2" fontId="23" fillId="3" borderId="11" xfId="0" applyNumberFormat="1" applyFont="1" applyFill="1" applyBorder="1" applyAlignment="1">
      <alignment horizontal="center" vertical="center"/>
    </xf>
  </cellXfs>
  <cellStyles count="12">
    <cellStyle name="Comma 2" xfId="6" xr:uid="{00000000-0005-0000-0000-000000000000}"/>
    <cellStyle name="Excel Built-in Normal" xfId="7" xr:uid="{00000000-0005-0000-0000-000001000000}"/>
    <cellStyle name="Excel Built-in Normal 1" xfId="8" xr:uid="{00000000-0005-0000-0000-000002000000}"/>
    <cellStyle name="Normal 2" xfId="3" xr:uid="{00000000-0005-0000-0000-000003000000}"/>
    <cellStyle name="Normal 2 2" xfId="9" xr:uid="{00000000-0005-0000-0000-000004000000}"/>
    <cellStyle name="Normal 2 2 2" xfId="10" xr:uid="{00000000-0005-0000-0000-000005000000}"/>
    <cellStyle name="Normal 3" xfId="5" xr:uid="{00000000-0005-0000-0000-000006000000}"/>
    <cellStyle name="Normal 4" xfId="4" xr:uid="{00000000-0005-0000-0000-000007000000}"/>
    <cellStyle name="Normal 5" xfId="11" xr:uid="{00000000-0005-0000-0000-000008000000}"/>
    <cellStyle name="Style 1" xfId="2" xr:uid="{00000000-0005-0000-0000-000009000000}"/>
    <cellStyle name="Обычный" xfId="0" builtinId="0"/>
    <cellStyle name="Пояснение" xfId="1" builtinId="53" customBuiltin="1"/>
  </cellStyles>
  <dxfs count="0"/>
  <tableStyles count="0" defaultTableStyle="TableStyleMedium9"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MK27"/>
  <sheetViews>
    <sheetView tabSelected="1" zoomScale="110" zoomScaleNormal="110" workbookViewId="0">
      <selection activeCell="N13" sqref="N13"/>
    </sheetView>
  </sheetViews>
  <sheetFormatPr defaultColWidth="9.1796875" defaultRowHeight="14" x14ac:dyDescent="0.3"/>
  <cols>
    <col min="1" max="1" width="9.1796875" style="14"/>
    <col min="2" max="2" width="12.7265625" style="14" customWidth="1"/>
    <col min="3" max="3" width="55.453125" style="14" customWidth="1"/>
    <col min="4" max="4" width="16.7265625" style="14" customWidth="1"/>
    <col min="5" max="7" width="9.1796875" style="14" customWidth="1"/>
    <col min="8" max="8" width="11.7265625" style="14" customWidth="1"/>
    <col min="9" max="1026" width="9.1796875" style="14" customWidth="1"/>
    <col min="1027" max="16384" width="9.1796875" style="14"/>
  </cols>
  <sheetData>
    <row r="1" spans="1:1025" x14ac:dyDescent="0.3">
      <c r="D1" s="50"/>
      <c r="E1" s="50"/>
      <c r="F1" s="50"/>
    </row>
    <row r="2" spans="1:1025" x14ac:dyDescent="0.3">
      <c r="D2" s="50" t="s">
        <v>0</v>
      </c>
      <c r="E2" s="50"/>
      <c r="F2" s="50"/>
    </row>
    <row r="3" spans="1:1025" x14ac:dyDescent="0.3">
      <c r="D3" s="50"/>
      <c r="E3" s="50"/>
      <c r="F3" s="50"/>
    </row>
    <row r="4" spans="1:1025" x14ac:dyDescent="0.3">
      <c r="D4" s="50" t="s">
        <v>1</v>
      </c>
      <c r="E4" s="50"/>
      <c r="F4" s="50"/>
    </row>
    <row r="5" spans="1:1025" x14ac:dyDescent="0.3">
      <c r="D5" s="50"/>
      <c r="E5" s="50"/>
      <c r="F5" s="50"/>
    </row>
    <row r="6" spans="1:1025" x14ac:dyDescent="0.3">
      <c r="D6" s="50" t="s">
        <v>2</v>
      </c>
      <c r="E6" s="50"/>
      <c r="F6" s="50"/>
    </row>
    <row r="7" spans="1:1025" x14ac:dyDescent="0.3">
      <c r="D7" s="50" t="s">
        <v>3</v>
      </c>
      <c r="E7" s="50"/>
      <c r="F7" s="50"/>
    </row>
    <row r="8" spans="1:1025" x14ac:dyDescent="0.3">
      <c r="B8" s="143" t="s">
        <v>4</v>
      </c>
      <c r="C8" s="143"/>
      <c r="D8" s="143"/>
      <c r="E8" s="143"/>
      <c r="F8" s="143"/>
    </row>
    <row r="9" spans="1:1025" s="54" customFormat="1" ht="32.25" customHeight="1" x14ac:dyDescent="0.35">
      <c r="A9" s="152" t="s">
        <v>104</v>
      </c>
      <c r="B9" s="152"/>
      <c r="C9" s="152"/>
      <c r="D9" s="152"/>
      <c r="E9" s="152"/>
      <c r="F9" s="152"/>
      <c r="G9" s="51"/>
      <c r="H9" s="51"/>
      <c r="I9" s="52"/>
      <c r="J9" s="52"/>
      <c r="K9" s="52"/>
      <c r="L9" s="52"/>
      <c r="M9" s="52"/>
      <c r="N9" s="52"/>
      <c r="O9" s="52"/>
      <c r="P9" s="52"/>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c r="IW9" s="53"/>
      <c r="IX9" s="53"/>
      <c r="IY9" s="53"/>
      <c r="IZ9" s="53"/>
      <c r="JA9" s="53"/>
      <c r="JB9" s="53"/>
      <c r="JC9" s="53"/>
      <c r="JD9" s="53"/>
      <c r="JE9" s="53"/>
      <c r="JF9" s="53"/>
      <c r="JG9" s="53"/>
      <c r="JH9" s="53"/>
      <c r="JI9" s="53"/>
      <c r="JJ9" s="53"/>
      <c r="JK9" s="53"/>
      <c r="JL9" s="53"/>
      <c r="JM9" s="53"/>
      <c r="JN9" s="53"/>
      <c r="JO9" s="53"/>
      <c r="JP9" s="53"/>
      <c r="JQ9" s="53"/>
      <c r="JR9" s="53"/>
      <c r="JS9" s="53"/>
      <c r="JT9" s="53"/>
      <c r="JU9" s="53"/>
      <c r="JV9" s="53"/>
      <c r="JW9" s="53"/>
      <c r="JX9" s="53"/>
      <c r="JY9" s="53"/>
      <c r="JZ9" s="53"/>
      <c r="KA9" s="53"/>
      <c r="KB9" s="53"/>
      <c r="KC9" s="53"/>
      <c r="KD9" s="53"/>
      <c r="KE9" s="53"/>
      <c r="KF9" s="53"/>
      <c r="KG9" s="53"/>
      <c r="KH9" s="53"/>
      <c r="KI9" s="53"/>
      <c r="KJ9" s="53"/>
      <c r="KK9" s="53"/>
      <c r="KL9" s="53"/>
      <c r="KM9" s="53"/>
      <c r="KN9" s="53"/>
      <c r="KO9" s="53"/>
      <c r="KP9" s="53"/>
      <c r="KQ9" s="53"/>
      <c r="KR9" s="53"/>
      <c r="KS9" s="53"/>
      <c r="KT9" s="53"/>
      <c r="KU9" s="53"/>
      <c r="KV9" s="53"/>
      <c r="KW9" s="53"/>
      <c r="KX9" s="53"/>
      <c r="KY9" s="53"/>
      <c r="KZ9" s="53"/>
      <c r="LA9" s="53"/>
      <c r="LB9" s="53"/>
      <c r="LC9" s="53"/>
      <c r="LD9" s="53"/>
      <c r="LE9" s="53"/>
      <c r="LF9" s="53"/>
      <c r="LG9" s="53"/>
      <c r="LH9" s="53"/>
      <c r="LI9" s="53"/>
      <c r="LJ9" s="53"/>
      <c r="LK9" s="53"/>
      <c r="LL9" s="53"/>
      <c r="LM9" s="53"/>
      <c r="LN9" s="53"/>
      <c r="LO9" s="53"/>
      <c r="LP9" s="53"/>
      <c r="LQ9" s="53"/>
      <c r="LR9" s="53"/>
      <c r="LS9" s="53"/>
      <c r="LT9" s="53"/>
      <c r="LU9" s="53"/>
      <c r="LV9" s="53"/>
      <c r="LW9" s="53"/>
      <c r="LX9" s="53"/>
      <c r="LY9" s="53"/>
      <c r="LZ9" s="53"/>
      <c r="MA9" s="53"/>
      <c r="MB9" s="53"/>
      <c r="MC9" s="53"/>
      <c r="MD9" s="53"/>
      <c r="ME9" s="53"/>
      <c r="MF9" s="53"/>
      <c r="MG9" s="53"/>
      <c r="MH9" s="53"/>
      <c r="MI9" s="53"/>
      <c r="MJ9" s="53"/>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c r="NK9" s="53"/>
      <c r="NL9" s="53"/>
      <c r="NM9" s="53"/>
      <c r="NN9" s="53"/>
      <c r="NO9" s="53"/>
      <c r="NP9" s="53"/>
      <c r="NQ9" s="53"/>
      <c r="NR9" s="53"/>
      <c r="NS9" s="53"/>
      <c r="NT9" s="53"/>
      <c r="NU9" s="53"/>
      <c r="NV9" s="53"/>
      <c r="NW9" s="53"/>
      <c r="NX9" s="53"/>
      <c r="NY9" s="53"/>
      <c r="NZ9" s="53"/>
      <c r="OA9" s="53"/>
      <c r="OB9" s="53"/>
      <c r="OC9" s="53"/>
      <c r="OD9" s="53"/>
      <c r="OE9" s="53"/>
      <c r="OF9" s="53"/>
      <c r="OG9" s="53"/>
      <c r="OH9" s="53"/>
      <c r="OI9" s="53"/>
      <c r="OJ9" s="53"/>
      <c r="OK9" s="53"/>
      <c r="OL9" s="53"/>
      <c r="OM9" s="53"/>
      <c r="ON9" s="53"/>
      <c r="OO9" s="53"/>
      <c r="OP9" s="53"/>
      <c r="OQ9" s="53"/>
      <c r="OR9" s="53"/>
      <c r="OS9" s="53"/>
      <c r="OT9" s="53"/>
      <c r="OU9" s="53"/>
      <c r="OV9" s="53"/>
      <c r="OW9" s="53"/>
      <c r="OX9" s="53"/>
      <c r="OY9" s="53"/>
      <c r="OZ9" s="53"/>
      <c r="PA9" s="53"/>
      <c r="PB9" s="53"/>
      <c r="PC9" s="53"/>
      <c r="PD9" s="53"/>
      <c r="PE9" s="53"/>
      <c r="PF9" s="53"/>
      <c r="PG9" s="53"/>
      <c r="PH9" s="53"/>
      <c r="PI9" s="53"/>
      <c r="PJ9" s="53"/>
      <c r="PK9" s="53"/>
      <c r="PL9" s="53"/>
      <c r="PM9" s="53"/>
      <c r="PN9" s="53"/>
      <c r="PO9" s="53"/>
      <c r="PP9" s="53"/>
      <c r="PQ9" s="53"/>
      <c r="PR9" s="53"/>
      <c r="PS9" s="53"/>
      <c r="PT9" s="53"/>
      <c r="PU9" s="53"/>
      <c r="PV9" s="53"/>
      <c r="PW9" s="53"/>
      <c r="PX9" s="53"/>
      <c r="PY9" s="53"/>
      <c r="PZ9" s="53"/>
      <c r="QA9" s="53"/>
      <c r="QB9" s="53"/>
      <c r="QC9" s="53"/>
      <c r="QD9" s="53"/>
      <c r="QE9" s="53"/>
      <c r="QF9" s="53"/>
      <c r="QG9" s="53"/>
      <c r="QH9" s="53"/>
      <c r="QI9" s="53"/>
      <c r="QJ9" s="53"/>
      <c r="QK9" s="53"/>
      <c r="QL9" s="53"/>
      <c r="QM9" s="53"/>
      <c r="QN9" s="53"/>
      <c r="QO9" s="53"/>
      <c r="QP9" s="53"/>
      <c r="QQ9" s="53"/>
      <c r="QR9" s="53"/>
      <c r="QS9" s="53"/>
      <c r="QT9" s="53"/>
      <c r="QU9" s="53"/>
      <c r="QV9" s="53"/>
      <c r="QW9" s="53"/>
      <c r="QX9" s="53"/>
      <c r="QY9" s="53"/>
      <c r="QZ9" s="53"/>
      <c r="RA9" s="53"/>
      <c r="RB9" s="53"/>
      <c r="RC9" s="53"/>
      <c r="RD9" s="53"/>
      <c r="RE9" s="53"/>
      <c r="RF9" s="53"/>
      <c r="RG9" s="53"/>
      <c r="RH9" s="53"/>
      <c r="RI9" s="53"/>
      <c r="RJ9" s="53"/>
      <c r="RK9" s="53"/>
      <c r="RL9" s="53"/>
      <c r="RM9" s="53"/>
      <c r="RN9" s="53"/>
      <c r="RO9" s="53"/>
      <c r="RP9" s="53"/>
      <c r="RQ9" s="53"/>
      <c r="RR9" s="53"/>
      <c r="RS9" s="53"/>
      <c r="RT9" s="53"/>
      <c r="RU9" s="53"/>
      <c r="RV9" s="53"/>
      <c r="RW9" s="53"/>
      <c r="RX9" s="53"/>
      <c r="RY9" s="53"/>
      <c r="RZ9" s="53"/>
      <c r="SA9" s="53"/>
      <c r="SB9" s="53"/>
      <c r="SC9" s="53"/>
      <c r="SD9" s="53"/>
      <c r="SE9" s="53"/>
      <c r="SF9" s="53"/>
      <c r="SG9" s="53"/>
      <c r="SH9" s="53"/>
      <c r="SI9" s="53"/>
      <c r="SJ9" s="53"/>
      <c r="SK9" s="53"/>
      <c r="SL9" s="53"/>
      <c r="SM9" s="53"/>
      <c r="SN9" s="53"/>
      <c r="SO9" s="53"/>
      <c r="SP9" s="53"/>
      <c r="SQ9" s="53"/>
      <c r="SR9" s="53"/>
      <c r="SS9" s="53"/>
      <c r="ST9" s="53"/>
      <c r="SU9" s="53"/>
      <c r="SV9" s="53"/>
      <c r="SW9" s="53"/>
      <c r="SX9" s="53"/>
      <c r="SY9" s="53"/>
      <c r="SZ9" s="53"/>
      <c r="TA9" s="53"/>
      <c r="TB9" s="53"/>
      <c r="TC9" s="53"/>
      <c r="TD9" s="53"/>
      <c r="TE9" s="53"/>
      <c r="TF9" s="53"/>
      <c r="TG9" s="53"/>
      <c r="TH9" s="53"/>
      <c r="TI9" s="53"/>
      <c r="TJ9" s="53"/>
      <c r="TK9" s="53"/>
      <c r="TL9" s="53"/>
      <c r="TM9" s="53"/>
      <c r="TN9" s="53"/>
      <c r="TO9" s="53"/>
      <c r="TP9" s="53"/>
      <c r="TQ9" s="53"/>
      <c r="TR9" s="53"/>
      <c r="TS9" s="53"/>
      <c r="TT9" s="53"/>
      <c r="TU9" s="53"/>
      <c r="TV9" s="53"/>
      <c r="TW9" s="53"/>
      <c r="TX9" s="53"/>
      <c r="TY9" s="53"/>
      <c r="TZ9" s="53"/>
      <c r="UA9" s="53"/>
      <c r="UB9" s="53"/>
      <c r="UC9" s="53"/>
      <c r="UD9" s="53"/>
      <c r="UE9" s="53"/>
      <c r="UF9" s="53"/>
      <c r="UG9" s="53"/>
      <c r="UH9" s="53"/>
      <c r="UI9" s="53"/>
      <c r="UJ9" s="53"/>
      <c r="UK9" s="53"/>
      <c r="UL9" s="53"/>
      <c r="UM9" s="53"/>
      <c r="UN9" s="53"/>
      <c r="UO9" s="53"/>
      <c r="UP9" s="53"/>
      <c r="UQ9" s="53"/>
      <c r="UR9" s="53"/>
      <c r="US9" s="53"/>
      <c r="UT9" s="53"/>
      <c r="UU9" s="53"/>
      <c r="UV9" s="53"/>
      <c r="UW9" s="53"/>
      <c r="UX9" s="53"/>
      <c r="UY9" s="53"/>
      <c r="UZ9" s="53"/>
      <c r="VA9" s="53"/>
      <c r="VB9" s="53"/>
      <c r="VC9" s="53"/>
      <c r="VD9" s="53"/>
      <c r="VE9" s="53"/>
      <c r="VF9" s="53"/>
      <c r="VG9" s="53"/>
      <c r="VH9" s="53"/>
      <c r="VI9" s="53"/>
      <c r="VJ9" s="53"/>
      <c r="VK9" s="53"/>
      <c r="VL9" s="53"/>
      <c r="VM9" s="53"/>
      <c r="VN9" s="53"/>
      <c r="VO9" s="53"/>
      <c r="VP9" s="53"/>
      <c r="VQ9" s="53"/>
      <c r="VR9" s="53"/>
      <c r="VS9" s="53"/>
      <c r="VT9" s="53"/>
      <c r="VU9" s="53"/>
      <c r="VV9" s="53"/>
      <c r="VW9" s="53"/>
      <c r="VX9" s="53"/>
      <c r="VY9" s="53"/>
      <c r="VZ9" s="53"/>
      <c r="WA9" s="53"/>
      <c r="WB9" s="53"/>
      <c r="WC9" s="53"/>
      <c r="WD9" s="53"/>
      <c r="WE9" s="53"/>
      <c r="WF9" s="53"/>
      <c r="WG9" s="53"/>
      <c r="WH9" s="53"/>
      <c r="WI9" s="53"/>
      <c r="WJ9" s="53"/>
      <c r="WK9" s="53"/>
      <c r="WL9" s="53"/>
      <c r="WM9" s="53"/>
      <c r="WN9" s="53"/>
      <c r="WO9" s="53"/>
      <c r="WP9" s="53"/>
      <c r="WQ9" s="53"/>
      <c r="WR9" s="53"/>
      <c r="WS9" s="53"/>
      <c r="WT9" s="53"/>
      <c r="WU9" s="53"/>
      <c r="WV9" s="53"/>
      <c r="WW9" s="53"/>
      <c r="WX9" s="53"/>
      <c r="WY9" s="53"/>
      <c r="WZ9" s="53"/>
      <c r="XA9" s="53"/>
      <c r="XB9" s="53"/>
      <c r="XC9" s="53"/>
      <c r="XD9" s="53"/>
      <c r="XE9" s="53"/>
      <c r="XF9" s="53"/>
      <c r="XG9" s="53"/>
      <c r="XH9" s="53"/>
      <c r="XI9" s="53"/>
      <c r="XJ9" s="53"/>
      <c r="XK9" s="53"/>
      <c r="XL9" s="53"/>
      <c r="XM9" s="53"/>
      <c r="XN9" s="53"/>
      <c r="XO9" s="53"/>
      <c r="XP9" s="53"/>
      <c r="XQ9" s="53"/>
      <c r="XR9" s="53"/>
      <c r="XS9" s="53"/>
      <c r="XT9" s="53"/>
      <c r="XU9" s="53"/>
      <c r="XV9" s="53"/>
      <c r="XW9" s="53"/>
      <c r="XX9" s="53"/>
      <c r="XY9" s="53"/>
      <c r="XZ9" s="53"/>
      <c r="YA9" s="53"/>
      <c r="YB9" s="53"/>
      <c r="YC9" s="53"/>
      <c r="YD9" s="53"/>
      <c r="YE9" s="53"/>
      <c r="YF9" s="53"/>
      <c r="YG9" s="53"/>
      <c r="YH9" s="53"/>
      <c r="YI9" s="53"/>
      <c r="YJ9" s="53"/>
      <c r="YK9" s="53"/>
      <c r="YL9" s="53"/>
      <c r="YM9" s="53"/>
      <c r="YN9" s="53"/>
      <c r="YO9" s="53"/>
      <c r="YP9" s="53"/>
      <c r="YQ9" s="53"/>
      <c r="YR9" s="53"/>
      <c r="YS9" s="53"/>
      <c r="YT9" s="53"/>
      <c r="YU9" s="53"/>
      <c r="YV9" s="53"/>
      <c r="YW9" s="53"/>
      <c r="YX9" s="53"/>
      <c r="YY9" s="53"/>
      <c r="YZ9" s="53"/>
      <c r="ZA9" s="53"/>
      <c r="ZB9" s="53"/>
      <c r="ZC9" s="53"/>
      <c r="ZD9" s="53"/>
      <c r="ZE9" s="53"/>
      <c r="ZF9" s="53"/>
      <c r="ZG9" s="53"/>
      <c r="ZH9" s="53"/>
      <c r="ZI9" s="53"/>
      <c r="ZJ9" s="53"/>
      <c r="ZK9" s="53"/>
      <c r="ZL9" s="53"/>
      <c r="ZM9" s="53"/>
      <c r="ZN9" s="53"/>
      <c r="ZO9" s="53"/>
      <c r="ZP9" s="53"/>
      <c r="ZQ9" s="53"/>
      <c r="ZR9" s="53"/>
      <c r="ZS9" s="53"/>
      <c r="ZT9" s="53"/>
      <c r="ZU9" s="53"/>
      <c r="ZV9" s="53"/>
      <c r="ZW9" s="53"/>
      <c r="ZX9" s="53"/>
      <c r="ZY9" s="53"/>
      <c r="ZZ9" s="53"/>
      <c r="AAA9" s="53"/>
      <c r="AAB9" s="53"/>
      <c r="AAC9" s="53"/>
      <c r="AAD9" s="53"/>
      <c r="AAE9" s="53"/>
      <c r="AAF9" s="53"/>
      <c r="AAG9" s="53"/>
      <c r="AAH9" s="53"/>
      <c r="AAI9" s="53"/>
      <c r="AAJ9" s="53"/>
      <c r="AAK9" s="53"/>
      <c r="AAL9" s="53"/>
      <c r="AAM9" s="53"/>
      <c r="AAN9" s="53"/>
      <c r="AAO9" s="53"/>
      <c r="AAP9" s="53"/>
      <c r="AAQ9" s="53"/>
      <c r="AAR9" s="53"/>
      <c r="AAS9" s="53"/>
      <c r="AAT9" s="53"/>
      <c r="AAU9" s="53"/>
      <c r="AAV9" s="53"/>
      <c r="AAW9" s="53"/>
      <c r="AAX9" s="53"/>
      <c r="AAY9" s="53"/>
      <c r="AAZ9" s="53"/>
      <c r="ABA9" s="53"/>
      <c r="ABB9" s="53"/>
      <c r="ABC9" s="53"/>
      <c r="ABD9" s="53"/>
      <c r="ABE9" s="53"/>
      <c r="ABF9" s="53"/>
      <c r="ABG9" s="53"/>
      <c r="ABH9" s="53"/>
      <c r="ABI9" s="53"/>
      <c r="ABJ9" s="53"/>
      <c r="ABK9" s="53"/>
      <c r="ABL9" s="53"/>
      <c r="ABM9" s="53"/>
      <c r="ABN9" s="53"/>
      <c r="ABO9" s="53"/>
      <c r="ABP9" s="53"/>
      <c r="ABQ9" s="53"/>
      <c r="ABR9" s="53"/>
      <c r="ABS9" s="53"/>
      <c r="ABT9" s="53"/>
      <c r="ABU9" s="53"/>
      <c r="ABV9" s="53"/>
      <c r="ABW9" s="53"/>
      <c r="ABX9" s="53"/>
      <c r="ABY9" s="53"/>
      <c r="ABZ9" s="53"/>
      <c r="ACA9" s="53"/>
      <c r="ACB9" s="53"/>
      <c r="ACC9" s="53"/>
      <c r="ACD9" s="53"/>
      <c r="ACE9" s="53"/>
      <c r="ACF9" s="53"/>
      <c r="ACG9" s="53"/>
      <c r="ACH9" s="53"/>
      <c r="ACI9" s="53"/>
      <c r="ACJ9" s="53"/>
      <c r="ACK9" s="53"/>
      <c r="ACL9" s="53"/>
      <c r="ACM9" s="53"/>
      <c r="ACN9" s="53"/>
      <c r="ACO9" s="53"/>
      <c r="ACP9" s="53"/>
      <c r="ACQ9" s="53"/>
      <c r="ACR9" s="53"/>
      <c r="ACS9" s="53"/>
      <c r="ACT9" s="53"/>
      <c r="ACU9" s="53"/>
      <c r="ACV9" s="53"/>
      <c r="ACW9" s="53"/>
      <c r="ACX9" s="53"/>
      <c r="ACY9" s="53"/>
      <c r="ACZ9" s="53"/>
      <c r="ADA9" s="53"/>
      <c r="ADB9" s="53"/>
      <c r="ADC9" s="53"/>
      <c r="ADD9" s="53"/>
      <c r="ADE9" s="53"/>
      <c r="ADF9" s="53"/>
      <c r="ADG9" s="53"/>
      <c r="ADH9" s="53"/>
      <c r="ADI9" s="53"/>
      <c r="ADJ9" s="53"/>
      <c r="ADK9" s="53"/>
      <c r="ADL9" s="53"/>
      <c r="ADM9" s="53"/>
      <c r="ADN9" s="53"/>
      <c r="ADO9" s="53"/>
      <c r="ADP9" s="53"/>
      <c r="ADQ9" s="53"/>
      <c r="ADR9" s="53"/>
      <c r="ADS9" s="53"/>
      <c r="ADT9" s="53"/>
      <c r="ADU9" s="53"/>
      <c r="ADV9" s="53"/>
      <c r="ADW9" s="53"/>
      <c r="ADX9" s="53"/>
      <c r="ADY9" s="53"/>
      <c r="ADZ9" s="53"/>
      <c r="AEA9" s="53"/>
      <c r="AEB9" s="53"/>
      <c r="AEC9" s="53"/>
      <c r="AED9" s="53"/>
      <c r="AEE9" s="53"/>
      <c r="AEF9" s="53"/>
      <c r="AEG9" s="53"/>
      <c r="AEH9" s="53"/>
      <c r="AEI9" s="53"/>
      <c r="AEJ9" s="53"/>
      <c r="AEK9" s="53"/>
      <c r="AEL9" s="53"/>
      <c r="AEM9" s="53"/>
      <c r="AEN9" s="53"/>
      <c r="AEO9" s="53"/>
      <c r="AEP9" s="53"/>
      <c r="AEQ9" s="53"/>
      <c r="AER9" s="53"/>
      <c r="AES9" s="53"/>
      <c r="AET9" s="53"/>
      <c r="AEU9" s="53"/>
      <c r="AEV9" s="53"/>
      <c r="AEW9" s="53"/>
      <c r="AEX9" s="53"/>
      <c r="AEY9" s="53"/>
      <c r="AEZ9" s="53"/>
      <c r="AFA9" s="53"/>
      <c r="AFB9" s="53"/>
      <c r="AFC9" s="53"/>
      <c r="AFD9" s="53"/>
      <c r="AFE9" s="53"/>
      <c r="AFF9" s="53"/>
      <c r="AFG9" s="53"/>
      <c r="AFH9" s="53"/>
      <c r="AFI9" s="53"/>
      <c r="AFJ9" s="53"/>
      <c r="AFK9" s="53"/>
      <c r="AFL9" s="53"/>
      <c r="AFM9" s="53"/>
      <c r="AFN9" s="53"/>
      <c r="AFO9" s="53"/>
      <c r="AFP9" s="53"/>
      <c r="AFQ9" s="53"/>
      <c r="AFR9" s="53"/>
      <c r="AFS9" s="53"/>
      <c r="AFT9" s="53"/>
      <c r="AFU9" s="53"/>
      <c r="AFV9" s="53"/>
      <c r="AFW9" s="53"/>
      <c r="AFX9" s="53"/>
      <c r="AFY9" s="53"/>
      <c r="AFZ9" s="53"/>
      <c r="AGA9" s="53"/>
      <c r="AGB9" s="53"/>
      <c r="AGC9" s="53"/>
      <c r="AGD9" s="53"/>
      <c r="AGE9" s="53"/>
      <c r="AGF9" s="53"/>
      <c r="AGG9" s="53"/>
      <c r="AGH9" s="53"/>
      <c r="AGI9" s="53"/>
      <c r="AGJ9" s="53"/>
      <c r="AGK9" s="53"/>
      <c r="AGL9" s="53"/>
      <c r="AGM9" s="53"/>
      <c r="AGN9" s="53"/>
      <c r="AGO9" s="53"/>
      <c r="AGP9" s="53"/>
      <c r="AGQ9" s="53"/>
      <c r="AGR9" s="53"/>
      <c r="AGS9" s="53"/>
      <c r="AGT9" s="53"/>
      <c r="AGU9" s="53"/>
      <c r="AGV9" s="53"/>
      <c r="AGW9" s="53"/>
      <c r="AGX9" s="53"/>
      <c r="AGY9" s="53"/>
      <c r="AGZ9" s="53"/>
      <c r="AHA9" s="53"/>
      <c r="AHB9" s="53"/>
      <c r="AHC9" s="53"/>
      <c r="AHD9" s="53"/>
      <c r="AHE9" s="53"/>
      <c r="AHF9" s="53"/>
      <c r="AHG9" s="53"/>
      <c r="AHH9" s="53"/>
      <c r="AHI9" s="53"/>
      <c r="AHJ9" s="53"/>
      <c r="AHK9" s="53"/>
      <c r="AHL9" s="53"/>
      <c r="AHM9" s="53"/>
      <c r="AHN9" s="53"/>
      <c r="AHO9" s="53"/>
      <c r="AHP9" s="53"/>
      <c r="AHQ9" s="53"/>
      <c r="AHR9" s="53"/>
      <c r="AHS9" s="53"/>
      <c r="AHT9" s="53"/>
      <c r="AHU9" s="53"/>
      <c r="AHV9" s="53"/>
      <c r="AHW9" s="53"/>
      <c r="AHX9" s="53"/>
      <c r="AHY9" s="53"/>
      <c r="AHZ9" s="53"/>
      <c r="AIA9" s="53"/>
      <c r="AIB9" s="53"/>
      <c r="AIC9" s="53"/>
      <c r="AID9" s="53"/>
      <c r="AIE9" s="53"/>
      <c r="AIF9" s="53"/>
      <c r="AIG9" s="53"/>
      <c r="AIH9" s="53"/>
      <c r="AII9" s="53"/>
      <c r="AIJ9" s="53"/>
      <c r="AIK9" s="53"/>
      <c r="AIL9" s="53"/>
      <c r="AIM9" s="53"/>
      <c r="AIN9" s="53"/>
      <c r="AIO9" s="53"/>
      <c r="AIP9" s="53"/>
      <c r="AIQ9" s="53"/>
      <c r="AIR9" s="53"/>
      <c r="AIS9" s="53"/>
      <c r="AIT9" s="53"/>
      <c r="AIU9" s="53"/>
      <c r="AIV9" s="53"/>
      <c r="AIW9" s="53"/>
      <c r="AIX9" s="53"/>
      <c r="AIY9" s="53"/>
      <c r="AIZ9" s="53"/>
      <c r="AJA9" s="53"/>
      <c r="AJB9" s="53"/>
      <c r="AJC9" s="53"/>
      <c r="AJD9" s="53"/>
      <c r="AJE9" s="53"/>
      <c r="AJF9" s="53"/>
      <c r="AJG9" s="53"/>
      <c r="AJH9" s="53"/>
      <c r="AJI9" s="53"/>
      <c r="AJJ9" s="53"/>
      <c r="AJK9" s="53"/>
      <c r="AJL9" s="53"/>
      <c r="AJM9" s="53"/>
      <c r="AJN9" s="53"/>
      <c r="AJO9" s="53"/>
      <c r="AJP9" s="53"/>
      <c r="AJQ9" s="53"/>
      <c r="AJR9" s="53"/>
      <c r="AJS9" s="53"/>
      <c r="AJT9" s="53"/>
      <c r="AJU9" s="53"/>
      <c r="AJV9" s="53"/>
      <c r="AJW9" s="53"/>
      <c r="AJX9" s="53"/>
      <c r="AJY9" s="53"/>
      <c r="AJZ9" s="53"/>
      <c r="AKA9" s="53"/>
      <c r="AKB9" s="53"/>
      <c r="AKC9" s="53"/>
      <c r="AKD9" s="53"/>
      <c r="AKE9" s="53"/>
      <c r="AKF9" s="53"/>
      <c r="AKG9" s="53"/>
      <c r="AKH9" s="53"/>
      <c r="AKI9" s="53"/>
      <c r="AKJ9" s="53"/>
      <c r="AKK9" s="53"/>
      <c r="AKL9" s="53"/>
      <c r="AKM9" s="53"/>
      <c r="AKN9" s="53"/>
      <c r="AKO9" s="53"/>
      <c r="AKP9" s="53"/>
      <c r="AKQ9" s="53"/>
      <c r="AKR9" s="53"/>
      <c r="AKS9" s="53"/>
      <c r="AKT9" s="53"/>
      <c r="AKU9" s="53"/>
      <c r="AKV9" s="53"/>
      <c r="AKW9" s="53"/>
      <c r="AKX9" s="53"/>
      <c r="AKY9" s="53"/>
      <c r="AKZ9" s="53"/>
      <c r="ALA9" s="53"/>
      <c r="ALB9" s="53"/>
      <c r="ALC9" s="53"/>
      <c r="ALD9" s="53"/>
      <c r="ALE9" s="53"/>
      <c r="ALF9" s="53"/>
      <c r="ALG9" s="53"/>
      <c r="ALH9" s="53"/>
      <c r="ALI9" s="53"/>
      <c r="ALJ9" s="53"/>
      <c r="ALK9" s="53"/>
      <c r="ALL9" s="53"/>
      <c r="ALM9" s="53"/>
      <c r="ALN9" s="53"/>
      <c r="ALO9" s="53"/>
      <c r="ALP9" s="53"/>
      <c r="ALQ9" s="53"/>
      <c r="ALR9" s="53"/>
      <c r="ALS9" s="53"/>
      <c r="ALT9" s="53"/>
      <c r="ALU9" s="53"/>
      <c r="ALV9" s="53"/>
      <c r="ALW9" s="53"/>
      <c r="ALX9" s="53"/>
      <c r="ALY9" s="53"/>
      <c r="ALZ9" s="53"/>
      <c r="AMA9" s="53"/>
      <c r="AMB9" s="53"/>
      <c r="AMC9" s="53"/>
      <c r="AMD9" s="53"/>
      <c r="AME9" s="53"/>
      <c r="AMF9" s="53"/>
      <c r="AMG9" s="53"/>
      <c r="AMH9" s="53"/>
      <c r="AMI9" s="53"/>
      <c r="AMJ9" s="53"/>
      <c r="AMK9" s="53"/>
    </row>
    <row r="10" spans="1:1025" s="54" customFormat="1" ht="15" customHeight="1" x14ac:dyDescent="0.35">
      <c r="A10" s="55" t="s">
        <v>105</v>
      </c>
      <c r="B10" s="56"/>
      <c r="C10" s="56"/>
      <c r="D10" s="56"/>
      <c r="E10" s="56"/>
      <c r="F10" s="56"/>
      <c r="G10" s="56"/>
      <c r="H10" s="56"/>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c r="KF10" s="53"/>
      <c r="KG10" s="53"/>
      <c r="KH10" s="53"/>
      <c r="KI10" s="53"/>
      <c r="KJ10" s="53"/>
      <c r="KK10" s="53"/>
      <c r="KL10" s="53"/>
      <c r="KM10" s="53"/>
      <c r="KN10" s="53"/>
      <c r="KO10" s="53"/>
      <c r="KP10" s="53"/>
      <c r="KQ10" s="53"/>
      <c r="KR10" s="53"/>
      <c r="KS10" s="53"/>
      <c r="KT10" s="53"/>
      <c r="KU10" s="53"/>
      <c r="KV10" s="53"/>
      <c r="KW10" s="53"/>
      <c r="KX10" s="53"/>
      <c r="KY10" s="53"/>
      <c r="KZ10" s="53"/>
      <c r="LA10" s="53"/>
      <c r="LB10" s="53"/>
      <c r="LC10" s="53"/>
      <c r="LD10" s="53"/>
      <c r="LE10" s="53"/>
      <c r="LF10" s="53"/>
      <c r="LG10" s="53"/>
      <c r="LH10" s="53"/>
      <c r="LI10" s="53"/>
      <c r="LJ10" s="53"/>
      <c r="LK10" s="53"/>
      <c r="LL10" s="53"/>
      <c r="LM10" s="53"/>
      <c r="LN10" s="53"/>
      <c r="LO10" s="53"/>
      <c r="LP10" s="53"/>
      <c r="LQ10" s="53"/>
      <c r="LR10" s="53"/>
      <c r="LS10" s="53"/>
      <c r="LT10" s="53"/>
      <c r="LU10" s="53"/>
      <c r="LV10" s="53"/>
      <c r="LW10" s="53"/>
      <c r="LX10" s="53"/>
      <c r="LY10" s="53"/>
      <c r="LZ10" s="53"/>
      <c r="MA10" s="53"/>
      <c r="MB10" s="53"/>
      <c r="MC10" s="53"/>
      <c r="MD10" s="53"/>
      <c r="ME10" s="53"/>
      <c r="MF10" s="53"/>
      <c r="MG10" s="53"/>
      <c r="MH10" s="53"/>
      <c r="MI10" s="53"/>
      <c r="MJ10" s="53"/>
      <c r="MK10" s="53"/>
      <c r="ML10" s="53"/>
      <c r="MM10" s="53"/>
      <c r="MN10" s="53"/>
      <c r="MO10" s="53"/>
      <c r="MP10" s="53"/>
      <c r="MQ10" s="53"/>
      <c r="MR10" s="53"/>
      <c r="MS10" s="53"/>
      <c r="MT10" s="53"/>
      <c r="MU10" s="53"/>
      <c r="MV10" s="53"/>
      <c r="MW10" s="53"/>
      <c r="MX10" s="53"/>
      <c r="MY10" s="53"/>
      <c r="MZ10" s="53"/>
      <c r="NA10" s="53"/>
      <c r="NB10" s="53"/>
      <c r="NC10" s="53"/>
      <c r="ND10" s="53"/>
      <c r="NE10" s="53"/>
      <c r="NF10" s="53"/>
      <c r="NG10" s="53"/>
      <c r="NH10" s="53"/>
      <c r="NI10" s="53"/>
      <c r="NJ10" s="53"/>
      <c r="NK10" s="53"/>
      <c r="NL10" s="53"/>
      <c r="NM10" s="53"/>
      <c r="NN10" s="53"/>
      <c r="NO10" s="53"/>
      <c r="NP10" s="53"/>
      <c r="NQ10" s="53"/>
      <c r="NR10" s="53"/>
      <c r="NS10" s="53"/>
      <c r="NT10" s="53"/>
      <c r="NU10" s="53"/>
      <c r="NV10" s="53"/>
      <c r="NW10" s="53"/>
      <c r="NX10" s="53"/>
      <c r="NY10" s="53"/>
      <c r="NZ10" s="53"/>
      <c r="OA10" s="53"/>
      <c r="OB10" s="53"/>
      <c r="OC10" s="53"/>
      <c r="OD10" s="53"/>
      <c r="OE10" s="53"/>
      <c r="OF10" s="53"/>
      <c r="OG10" s="53"/>
      <c r="OH10" s="53"/>
      <c r="OI10" s="53"/>
      <c r="OJ10" s="53"/>
      <c r="OK10" s="53"/>
      <c r="OL10" s="53"/>
      <c r="OM10" s="53"/>
      <c r="ON10" s="53"/>
      <c r="OO10" s="53"/>
      <c r="OP10" s="53"/>
      <c r="OQ10" s="53"/>
      <c r="OR10" s="53"/>
      <c r="OS10" s="53"/>
      <c r="OT10" s="53"/>
      <c r="OU10" s="53"/>
      <c r="OV10" s="53"/>
      <c r="OW10" s="53"/>
      <c r="OX10" s="53"/>
      <c r="OY10" s="53"/>
      <c r="OZ10" s="53"/>
      <c r="PA10" s="53"/>
      <c r="PB10" s="53"/>
      <c r="PC10" s="53"/>
      <c r="PD10" s="53"/>
      <c r="PE10" s="53"/>
      <c r="PF10" s="53"/>
      <c r="PG10" s="53"/>
      <c r="PH10" s="53"/>
      <c r="PI10" s="53"/>
      <c r="PJ10" s="53"/>
      <c r="PK10" s="53"/>
      <c r="PL10" s="53"/>
      <c r="PM10" s="53"/>
      <c r="PN10" s="53"/>
      <c r="PO10" s="53"/>
      <c r="PP10" s="53"/>
      <c r="PQ10" s="53"/>
      <c r="PR10" s="53"/>
      <c r="PS10" s="53"/>
      <c r="PT10" s="53"/>
      <c r="PU10" s="53"/>
      <c r="PV10" s="53"/>
      <c r="PW10" s="53"/>
      <c r="PX10" s="53"/>
      <c r="PY10" s="53"/>
      <c r="PZ10" s="53"/>
      <c r="QA10" s="53"/>
      <c r="QB10" s="53"/>
      <c r="QC10" s="53"/>
      <c r="QD10" s="53"/>
      <c r="QE10" s="53"/>
      <c r="QF10" s="53"/>
      <c r="QG10" s="53"/>
      <c r="QH10" s="53"/>
      <c r="QI10" s="53"/>
      <c r="QJ10" s="53"/>
      <c r="QK10" s="53"/>
      <c r="QL10" s="53"/>
      <c r="QM10" s="53"/>
      <c r="QN10" s="53"/>
      <c r="QO10" s="53"/>
      <c r="QP10" s="53"/>
      <c r="QQ10" s="53"/>
      <c r="QR10" s="53"/>
      <c r="QS10" s="53"/>
      <c r="QT10" s="53"/>
      <c r="QU10" s="53"/>
      <c r="QV10" s="53"/>
      <c r="QW10" s="53"/>
      <c r="QX10" s="53"/>
      <c r="QY10" s="53"/>
      <c r="QZ10" s="53"/>
      <c r="RA10" s="53"/>
      <c r="RB10" s="53"/>
      <c r="RC10" s="53"/>
      <c r="RD10" s="53"/>
      <c r="RE10" s="53"/>
      <c r="RF10" s="53"/>
      <c r="RG10" s="53"/>
      <c r="RH10" s="53"/>
      <c r="RI10" s="53"/>
      <c r="RJ10" s="53"/>
      <c r="RK10" s="53"/>
      <c r="RL10" s="53"/>
      <c r="RM10" s="53"/>
      <c r="RN10" s="53"/>
      <c r="RO10" s="53"/>
      <c r="RP10" s="53"/>
      <c r="RQ10" s="53"/>
      <c r="RR10" s="53"/>
      <c r="RS10" s="53"/>
      <c r="RT10" s="53"/>
      <c r="RU10" s="53"/>
      <c r="RV10" s="53"/>
      <c r="RW10" s="53"/>
      <c r="RX10" s="53"/>
      <c r="RY10" s="53"/>
      <c r="RZ10" s="53"/>
      <c r="SA10" s="53"/>
      <c r="SB10" s="53"/>
      <c r="SC10" s="53"/>
      <c r="SD10" s="53"/>
      <c r="SE10" s="53"/>
      <c r="SF10" s="53"/>
      <c r="SG10" s="53"/>
      <c r="SH10" s="53"/>
      <c r="SI10" s="53"/>
      <c r="SJ10" s="53"/>
      <c r="SK10" s="53"/>
      <c r="SL10" s="53"/>
      <c r="SM10" s="53"/>
      <c r="SN10" s="53"/>
      <c r="SO10" s="53"/>
      <c r="SP10" s="53"/>
      <c r="SQ10" s="53"/>
      <c r="SR10" s="53"/>
      <c r="SS10" s="53"/>
      <c r="ST10" s="53"/>
      <c r="SU10" s="53"/>
      <c r="SV10" s="53"/>
      <c r="SW10" s="53"/>
      <c r="SX10" s="53"/>
      <c r="SY10" s="53"/>
      <c r="SZ10" s="53"/>
      <c r="TA10" s="53"/>
      <c r="TB10" s="53"/>
      <c r="TC10" s="53"/>
      <c r="TD10" s="53"/>
      <c r="TE10" s="53"/>
      <c r="TF10" s="53"/>
      <c r="TG10" s="53"/>
      <c r="TH10" s="53"/>
      <c r="TI10" s="53"/>
      <c r="TJ10" s="53"/>
      <c r="TK10" s="53"/>
      <c r="TL10" s="53"/>
      <c r="TM10" s="53"/>
      <c r="TN10" s="53"/>
      <c r="TO10" s="53"/>
      <c r="TP10" s="53"/>
      <c r="TQ10" s="53"/>
      <c r="TR10" s="53"/>
      <c r="TS10" s="53"/>
      <c r="TT10" s="53"/>
      <c r="TU10" s="53"/>
      <c r="TV10" s="53"/>
      <c r="TW10" s="53"/>
      <c r="TX10" s="53"/>
      <c r="TY10" s="53"/>
      <c r="TZ10" s="53"/>
      <c r="UA10" s="53"/>
      <c r="UB10" s="53"/>
      <c r="UC10" s="53"/>
      <c r="UD10" s="53"/>
      <c r="UE10" s="53"/>
      <c r="UF10" s="53"/>
      <c r="UG10" s="53"/>
      <c r="UH10" s="53"/>
      <c r="UI10" s="53"/>
      <c r="UJ10" s="53"/>
      <c r="UK10" s="53"/>
      <c r="UL10" s="53"/>
      <c r="UM10" s="53"/>
      <c r="UN10" s="53"/>
      <c r="UO10" s="53"/>
      <c r="UP10" s="53"/>
      <c r="UQ10" s="53"/>
      <c r="UR10" s="53"/>
      <c r="US10" s="53"/>
      <c r="UT10" s="53"/>
      <c r="UU10" s="53"/>
      <c r="UV10" s="53"/>
      <c r="UW10" s="53"/>
      <c r="UX10" s="53"/>
      <c r="UY10" s="53"/>
      <c r="UZ10" s="53"/>
      <c r="VA10" s="53"/>
      <c r="VB10" s="53"/>
      <c r="VC10" s="53"/>
      <c r="VD10" s="53"/>
      <c r="VE10" s="53"/>
      <c r="VF10" s="53"/>
      <c r="VG10" s="53"/>
      <c r="VH10" s="53"/>
      <c r="VI10" s="53"/>
      <c r="VJ10" s="53"/>
      <c r="VK10" s="53"/>
      <c r="VL10" s="53"/>
      <c r="VM10" s="53"/>
      <c r="VN10" s="53"/>
      <c r="VO10" s="53"/>
      <c r="VP10" s="53"/>
      <c r="VQ10" s="53"/>
      <c r="VR10" s="53"/>
      <c r="VS10" s="53"/>
      <c r="VT10" s="53"/>
      <c r="VU10" s="53"/>
      <c r="VV10" s="53"/>
      <c r="VW10" s="53"/>
      <c r="VX10" s="53"/>
      <c r="VY10" s="53"/>
      <c r="VZ10" s="53"/>
      <c r="WA10" s="53"/>
      <c r="WB10" s="53"/>
      <c r="WC10" s="53"/>
      <c r="WD10" s="53"/>
      <c r="WE10" s="53"/>
      <c r="WF10" s="53"/>
      <c r="WG10" s="53"/>
      <c r="WH10" s="53"/>
      <c r="WI10" s="53"/>
      <c r="WJ10" s="53"/>
      <c r="WK10" s="53"/>
      <c r="WL10" s="53"/>
      <c r="WM10" s="53"/>
      <c r="WN10" s="53"/>
      <c r="WO10" s="53"/>
      <c r="WP10" s="53"/>
      <c r="WQ10" s="53"/>
      <c r="WR10" s="53"/>
      <c r="WS10" s="53"/>
      <c r="WT10" s="53"/>
      <c r="WU10" s="53"/>
      <c r="WV10" s="53"/>
      <c r="WW10" s="53"/>
      <c r="WX10" s="53"/>
      <c r="WY10" s="53"/>
      <c r="WZ10" s="53"/>
      <c r="XA10" s="53"/>
      <c r="XB10" s="53"/>
      <c r="XC10" s="53"/>
      <c r="XD10" s="53"/>
      <c r="XE10" s="53"/>
      <c r="XF10" s="53"/>
      <c r="XG10" s="53"/>
      <c r="XH10" s="53"/>
      <c r="XI10" s="53"/>
      <c r="XJ10" s="53"/>
      <c r="XK10" s="53"/>
      <c r="XL10" s="53"/>
      <c r="XM10" s="53"/>
      <c r="XN10" s="53"/>
      <c r="XO10" s="53"/>
      <c r="XP10" s="53"/>
      <c r="XQ10" s="53"/>
      <c r="XR10" s="53"/>
      <c r="XS10" s="53"/>
      <c r="XT10" s="53"/>
      <c r="XU10" s="53"/>
      <c r="XV10" s="53"/>
      <c r="XW10" s="53"/>
      <c r="XX10" s="53"/>
      <c r="XY10" s="53"/>
      <c r="XZ10" s="53"/>
      <c r="YA10" s="53"/>
      <c r="YB10" s="53"/>
      <c r="YC10" s="53"/>
      <c r="YD10" s="53"/>
      <c r="YE10" s="53"/>
      <c r="YF10" s="53"/>
      <c r="YG10" s="53"/>
      <c r="YH10" s="53"/>
      <c r="YI10" s="53"/>
      <c r="YJ10" s="53"/>
      <c r="YK10" s="53"/>
      <c r="YL10" s="53"/>
      <c r="YM10" s="53"/>
      <c r="YN10" s="53"/>
      <c r="YO10" s="53"/>
      <c r="YP10" s="53"/>
      <c r="YQ10" s="53"/>
      <c r="YR10" s="53"/>
      <c r="YS10" s="53"/>
      <c r="YT10" s="53"/>
      <c r="YU10" s="53"/>
      <c r="YV10" s="53"/>
      <c r="YW10" s="53"/>
      <c r="YX10" s="53"/>
      <c r="YY10" s="53"/>
      <c r="YZ10" s="53"/>
      <c r="ZA10" s="53"/>
      <c r="ZB10" s="53"/>
      <c r="ZC10" s="53"/>
      <c r="ZD10" s="53"/>
      <c r="ZE10" s="53"/>
      <c r="ZF10" s="53"/>
      <c r="ZG10" s="53"/>
      <c r="ZH10" s="53"/>
      <c r="ZI10" s="53"/>
      <c r="ZJ10" s="53"/>
      <c r="ZK10" s="53"/>
      <c r="ZL10" s="53"/>
      <c r="ZM10" s="53"/>
      <c r="ZN10" s="53"/>
      <c r="ZO10" s="53"/>
      <c r="ZP10" s="53"/>
      <c r="ZQ10" s="53"/>
      <c r="ZR10" s="53"/>
      <c r="ZS10" s="53"/>
      <c r="ZT10" s="53"/>
      <c r="ZU10" s="53"/>
      <c r="ZV10" s="53"/>
      <c r="ZW10" s="53"/>
      <c r="ZX10" s="53"/>
      <c r="ZY10" s="53"/>
      <c r="ZZ10" s="53"/>
      <c r="AAA10" s="53"/>
      <c r="AAB10" s="53"/>
      <c r="AAC10" s="53"/>
      <c r="AAD10" s="53"/>
      <c r="AAE10" s="53"/>
      <c r="AAF10" s="53"/>
      <c r="AAG10" s="53"/>
      <c r="AAH10" s="53"/>
      <c r="AAI10" s="53"/>
      <c r="AAJ10" s="53"/>
      <c r="AAK10" s="53"/>
      <c r="AAL10" s="53"/>
      <c r="AAM10" s="53"/>
      <c r="AAN10" s="53"/>
      <c r="AAO10" s="53"/>
      <c r="AAP10" s="53"/>
      <c r="AAQ10" s="53"/>
      <c r="AAR10" s="53"/>
      <c r="AAS10" s="53"/>
      <c r="AAT10" s="53"/>
      <c r="AAU10" s="53"/>
      <c r="AAV10" s="53"/>
      <c r="AAW10" s="53"/>
      <c r="AAX10" s="53"/>
      <c r="AAY10" s="53"/>
      <c r="AAZ10" s="53"/>
      <c r="ABA10" s="53"/>
      <c r="ABB10" s="53"/>
      <c r="ABC10" s="53"/>
      <c r="ABD10" s="53"/>
      <c r="ABE10" s="53"/>
      <c r="ABF10" s="53"/>
      <c r="ABG10" s="53"/>
      <c r="ABH10" s="53"/>
      <c r="ABI10" s="53"/>
      <c r="ABJ10" s="53"/>
      <c r="ABK10" s="53"/>
      <c r="ABL10" s="53"/>
      <c r="ABM10" s="53"/>
      <c r="ABN10" s="53"/>
      <c r="ABO10" s="53"/>
      <c r="ABP10" s="53"/>
      <c r="ABQ10" s="53"/>
      <c r="ABR10" s="53"/>
      <c r="ABS10" s="53"/>
      <c r="ABT10" s="53"/>
      <c r="ABU10" s="53"/>
      <c r="ABV10" s="53"/>
      <c r="ABW10" s="53"/>
      <c r="ABX10" s="53"/>
      <c r="ABY10" s="53"/>
      <c r="ABZ10" s="53"/>
      <c r="ACA10" s="53"/>
      <c r="ACB10" s="53"/>
      <c r="ACC10" s="53"/>
      <c r="ACD10" s="53"/>
      <c r="ACE10" s="53"/>
      <c r="ACF10" s="53"/>
      <c r="ACG10" s="53"/>
      <c r="ACH10" s="53"/>
      <c r="ACI10" s="53"/>
      <c r="ACJ10" s="53"/>
      <c r="ACK10" s="53"/>
      <c r="ACL10" s="53"/>
      <c r="ACM10" s="53"/>
      <c r="ACN10" s="53"/>
      <c r="ACO10" s="53"/>
      <c r="ACP10" s="53"/>
      <c r="ACQ10" s="53"/>
      <c r="ACR10" s="53"/>
      <c r="ACS10" s="53"/>
      <c r="ACT10" s="53"/>
      <c r="ACU10" s="53"/>
      <c r="ACV10" s="53"/>
      <c r="ACW10" s="53"/>
      <c r="ACX10" s="53"/>
      <c r="ACY10" s="53"/>
      <c r="ACZ10" s="53"/>
      <c r="ADA10" s="53"/>
      <c r="ADB10" s="53"/>
      <c r="ADC10" s="53"/>
      <c r="ADD10" s="53"/>
      <c r="ADE10" s="53"/>
      <c r="ADF10" s="53"/>
      <c r="ADG10" s="53"/>
      <c r="ADH10" s="53"/>
      <c r="ADI10" s="53"/>
      <c r="ADJ10" s="53"/>
      <c r="ADK10" s="53"/>
      <c r="ADL10" s="53"/>
      <c r="ADM10" s="53"/>
      <c r="ADN10" s="53"/>
      <c r="ADO10" s="53"/>
      <c r="ADP10" s="53"/>
      <c r="ADQ10" s="53"/>
      <c r="ADR10" s="53"/>
      <c r="ADS10" s="53"/>
      <c r="ADT10" s="53"/>
      <c r="ADU10" s="53"/>
      <c r="ADV10" s="53"/>
      <c r="ADW10" s="53"/>
      <c r="ADX10" s="53"/>
      <c r="ADY10" s="53"/>
      <c r="ADZ10" s="53"/>
      <c r="AEA10" s="53"/>
      <c r="AEB10" s="53"/>
      <c r="AEC10" s="53"/>
      <c r="AED10" s="53"/>
      <c r="AEE10" s="53"/>
      <c r="AEF10" s="53"/>
      <c r="AEG10" s="53"/>
      <c r="AEH10" s="53"/>
      <c r="AEI10" s="53"/>
      <c r="AEJ10" s="53"/>
      <c r="AEK10" s="53"/>
      <c r="AEL10" s="53"/>
      <c r="AEM10" s="53"/>
      <c r="AEN10" s="53"/>
      <c r="AEO10" s="53"/>
      <c r="AEP10" s="53"/>
      <c r="AEQ10" s="53"/>
      <c r="AER10" s="53"/>
      <c r="AES10" s="53"/>
      <c r="AET10" s="53"/>
      <c r="AEU10" s="53"/>
      <c r="AEV10" s="53"/>
      <c r="AEW10" s="53"/>
      <c r="AEX10" s="53"/>
      <c r="AEY10" s="53"/>
      <c r="AEZ10" s="53"/>
      <c r="AFA10" s="53"/>
      <c r="AFB10" s="53"/>
      <c r="AFC10" s="53"/>
      <c r="AFD10" s="53"/>
      <c r="AFE10" s="53"/>
      <c r="AFF10" s="53"/>
      <c r="AFG10" s="53"/>
      <c r="AFH10" s="53"/>
      <c r="AFI10" s="53"/>
      <c r="AFJ10" s="53"/>
      <c r="AFK10" s="53"/>
      <c r="AFL10" s="53"/>
      <c r="AFM10" s="53"/>
      <c r="AFN10" s="53"/>
      <c r="AFO10" s="53"/>
      <c r="AFP10" s="53"/>
      <c r="AFQ10" s="53"/>
      <c r="AFR10" s="53"/>
      <c r="AFS10" s="53"/>
      <c r="AFT10" s="53"/>
      <c r="AFU10" s="53"/>
      <c r="AFV10" s="53"/>
      <c r="AFW10" s="53"/>
      <c r="AFX10" s="53"/>
      <c r="AFY10" s="53"/>
      <c r="AFZ10" s="53"/>
      <c r="AGA10" s="53"/>
      <c r="AGB10" s="53"/>
      <c r="AGC10" s="53"/>
      <c r="AGD10" s="53"/>
      <c r="AGE10" s="53"/>
      <c r="AGF10" s="53"/>
      <c r="AGG10" s="53"/>
      <c r="AGH10" s="53"/>
      <c r="AGI10" s="53"/>
      <c r="AGJ10" s="53"/>
      <c r="AGK10" s="53"/>
      <c r="AGL10" s="53"/>
      <c r="AGM10" s="53"/>
      <c r="AGN10" s="53"/>
      <c r="AGO10" s="53"/>
      <c r="AGP10" s="53"/>
      <c r="AGQ10" s="53"/>
      <c r="AGR10" s="53"/>
      <c r="AGS10" s="53"/>
      <c r="AGT10" s="53"/>
      <c r="AGU10" s="53"/>
      <c r="AGV10" s="53"/>
      <c r="AGW10" s="53"/>
      <c r="AGX10" s="53"/>
      <c r="AGY10" s="53"/>
      <c r="AGZ10" s="53"/>
      <c r="AHA10" s="53"/>
      <c r="AHB10" s="53"/>
      <c r="AHC10" s="53"/>
      <c r="AHD10" s="53"/>
      <c r="AHE10" s="53"/>
      <c r="AHF10" s="53"/>
      <c r="AHG10" s="53"/>
      <c r="AHH10" s="53"/>
      <c r="AHI10" s="53"/>
      <c r="AHJ10" s="53"/>
      <c r="AHK10" s="53"/>
      <c r="AHL10" s="53"/>
      <c r="AHM10" s="53"/>
      <c r="AHN10" s="53"/>
      <c r="AHO10" s="53"/>
      <c r="AHP10" s="53"/>
      <c r="AHQ10" s="53"/>
      <c r="AHR10" s="53"/>
      <c r="AHS10" s="53"/>
      <c r="AHT10" s="53"/>
      <c r="AHU10" s="53"/>
      <c r="AHV10" s="53"/>
      <c r="AHW10" s="53"/>
      <c r="AHX10" s="53"/>
      <c r="AHY10" s="53"/>
      <c r="AHZ10" s="53"/>
      <c r="AIA10" s="53"/>
      <c r="AIB10" s="53"/>
      <c r="AIC10" s="53"/>
      <c r="AID10" s="53"/>
      <c r="AIE10" s="53"/>
      <c r="AIF10" s="53"/>
      <c r="AIG10" s="53"/>
      <c r="AIH10" s="53"/>
      <c r="AII10" s="53"/>
      <c r="AIJ10" s="53"/>
      <c r="AIK10" s="53"/>
      <c r="AIL10" s="53"/>
      <c r="AIM10" s="53"/>
      <c r="AIN10" s="53"/>
      <c r="AIO10" s="53"/>
      <c r="AIP10" s="53"/>
      <c r="AIQ10" s="53"/>
      <c r="AIR10" s="53"/>
      <c r="AIS10" s="53"/>
      <c r="AIT10" s="53"/>
      <c r="AIU10" s="53"/>
      <c r="AIV10" s="53"/>
      <c r="AIW10" s="53"/>
      <c r="AIX10" s="53"/>
      <c r="AIY10" s="53"/>
      <c r="AIZ10" s="53"/>
      <c r="AJA10" s="53"/>
      <c r="AJB10" s="53"/>
      <c r="AJC10" s="53"/>
      <c r="AJD10" s="53"/>
      <c r="AJE10" s="53"/>
      <c r="AJF10" s="53"/>
      <c r="AJG10" s="53"/>
      <c r="AJH10" s="53"/>
      <c r="AJI10" s="53"/>
      <c r="AJJ10" s="53"/>
      <c r="AJK10" s="53"/>
      <c r="AJL10" s="53"/>
      <c r="AJM10" s="53"/>
      <c r="AJN10" s="53"/>
      <c r="AJO10" s="53"/>
      <c r="AJP10" s="53"/>
      <c r="AJQ10" s="53"/>
      <c r="AJR10" s="53"/>
      <c r="AJS10" s="53"/>
      <c r="AJT10" s="53"/>
      <c r="AJU10" s="53"/>
      <c r="AJV10" s="53"/>
      <c r="AJW10" s="53"/>
      <c r="AJX10" s="53"/>
      <c r="AJY10" s="53"/>
      <c r="AJZ10" s="53"/>
      <c r="AKA10" s="53"/>
      <c r="AKB10" s="53"/>
      <c r="AKC10" s="53"/>
      <c r="AKD10" s="53"/>
      <c r="AKE10" s="53"/>
      <c r="AKF10" s="53"/>
      <c r="AKG10" s="53"/>
      <c r="AKH10" s="53"/>
      <c r="AKI10" s="53"/>
      <c r="AKJ10" s="53"/>
      <c r="AKK10" s="53"/>
      <c r="AKL10" s="53"/>
      <c r="AKM10" s="53"/>
      <c r="AKN10" s="53"/>
      <c r="AKO10" s="53"/>
      <c r="AKP10" s="53"/>
      <c r="AKQ10" s="53"/>
      <c r="AKR10" s="53"/>
      <c r="AKS10" s="53"/>
      <c r="AKT10" s="53"/>
      <c r="AKU10" s="53"/>
      <c r="AKV10" s="53"/>
      <c r="AKW10" s="53"/>
      <c r="AKX10" s="53"/>
      <c r="AKY10" s="53"/>
      <c r="AKZ10" s="53"/>
      <c r="ALA10" s="53"/>
      <c r="ALB10" s="53"/>
      <c r="ALC10" s="53"/>
      <c r="ALD10" s="53"/>
      <c r="ALE10" s="53"/>
      <c r="ALF10" s="53"/>
      <c r="ALG10" s="53"/>
      <c r="ALH10" s="53"/>
      <c r="ALI10" s="53"/>
      <c r="ALJ10" s="53"/>
      <c r="ALK10" s="53"/>
      <c r="ALL10" s="53"/>
      <c r="ALM10" s="53"/>
      <c r="ALN10" s="53"/>
      <c r="ALO10" s="53"/>
      <c r="ALP10" s="53"/>
      <c r="ALQ10" s="53"/>
      <c r="ALR10" s="53"/>
      <c r="ALS10" s="53"/>
      <c r="ALT10" s="53"/>
      <c r="ALU10" s="53"/>
      <c r="ALV10" s="53"/>
      <c r="ALW10" s="53"/>
      <c r="ALX10" s="53"/>
      <c r="ALY10" s="53"/>
      <c r="ALZ10" s="53"/>
      <c r="AMA10" s="53"/>
      <c r="AMB10" s="53"/>
      <c r="AMC10" s="53"/>
      <c r="AMD10" s="53"/>
      <c r="AME10" s="53"/>
      <c r="AMF10" s="53"/>
      <c r="AMG10" s="53"/>
      <c r="AMH10" s="53"/>
      <c r="AMI10" s="53"/>
      <c r="AMJ10" s="53"/>
      <c r="AMK10" s="53"/>
    </row>
    <row r="11" spans="1:1025" s="54" customFormat="1" ht="15" customHeight="1" x14ac:dyDescent="0.35">
      <c r="A11" s="57" t="s">
        <v>106</v>
      </c>
      <c r="B11" s="58"/>
      <c r="C11" s="58"/>
      <c r="D11" s="58"/>
      <c r="E11" s="58"/>
      <c r="F11" s="58"/>
      <c r="G11" s="58"/>
      <c r="H11" s="58"/>
      <c r="I11" s="58"/>
      <c r="J11" s="58"/>
      <c r="K11" s="58"/>
      <c r="L11" s="58"/>
      <c r="M11" s="58"/>
      <c r="N11" s="58"/>
      <c r="O11" s="58"/>
      <c r="P11" s="58"/>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c r="IW11" s="53"/>
      <c r="IX11" s="53"/>
      <c r="IY11" s="53"/>
      <c r="IZ11" s="53"/>
      <c r="JA11" s="53"/>
      <c r="JB11" s="53"/>
      <c r="JC11" s="53"/>
      <c r="JD11" s="53"/>
      <c r="JE11" s="53"/>
      <c r="JF11" s="53"/>
      <c r="JG11" s="53"/>
      <c r="JH11" s="53"/>
      <c r="JI11" s="53"/>
      <c r="JJ11" s="53"/>
      <c r="JK11" s="53"/>
      <c r="JL11" s="53"/>
      <c r="JM11" s="53"/>
      <c r="JN11" s="53"/>
      <c r="JO11" s="53"/>
      <c r="JP11" s="53"/>
      <c r="JQ11" s="53"/>
      <c r="JR11" s="53"/>
      <c r="JS11" s="53"/>
      <c r="JT11" s="53"/>
      <c r="JU11" s="53"/>
      <c r="JV11" s="53"/>
      <c r="JW11" s="53"/>
      <c r="JX11" s="53"/>
      <c r="JY11" s="53"/>
      <c r="JZ11" s="53"/>
      <c r="KA11" s="53"/>
      <c r="KB11" s="53"/>
      <c r="KC11" s="53"/>
      <c r="KD11" s="53"/>
      <c r="KE11" s="53"/>
      <c r="KF11" s="53"/>
      <c r="KG11" s="53"/>
      <c r="KH11" s="53"/>
      <c r="KI11" s="53"/>
      <c r="KJ11" s="53"/>
      <c r="KK11" s="53"/>
      <c r="KL11" s="53"/>
      <c r="KM11" s="53"/>
      <c r="KN11" s="53"/>
      <c r="KO11" s="53"/>
      <c r="KP11" s="53"/>
      <c r="KQ11" s="53"/>
      <c r="KR11" s="53"/>
      <c r="KS11" s="53"/>
      <c r="KT11" s="53"/>
      <c r="KU11" s="53"/>
      <c r="KV11" s="53"/>
      <c r="KW11" s="53"/>
      <c r="KX11" s="53"/>
      <c r="KY11" s="53"/>
      <c r="KZ11" s="53"/>
      <c r="LA11" s="53"/>
      <c r="LB11" s="53"/>
      <c r="LC11" s="53"/>
      <c r="LD11" s="53"/>
      <c r="LE11" s="53"/>
      <c r="LF11" s="53"/>
      <c r="LG11" s="53"/>
      <c r="LH11" s="53"/>
      <c r="LI11" s="53"/>
      <c r="LJ11" s="53"/>
      <c r="LK11" s="53"/>
      <c r="LL11" s="53"/>
      <c r="LM11" s="53"/>
      <c r="LN11" s="53"/>
      <c r="LO11" s="53"/>
      <c r="LP11" s="53"/>
      <c r="LQ11" s="53"/>
      <c r="LR11" s="53"/>
      <c r="LS11" s="53"/>
      <c r="LT11" s="53"/>
      <c r="LU11" s="53"/>
      <c r="LV11" s="53"/>
      <c r="LW11" s="53"/>
      <c r="LX11" s="53"/>
      <c r="LY11" s="53"/>
      <c r="LZ11" s="53"/>
      <c r="MA11" s="53"/>
      <c r="MB11" s="53"/>
      <c r="MC11" s="53"/>
      <c r="MD11" s="53"/>
      <c r="ME11" s="53"/>
      <c r="MF11" s="53"/>
      <c r="MG11" s="53"/>
      <c r="MH11" s="53"/>
      <c r="MI11" s="53"/>
      <c r="MJ11" s="53"/>
      <c r="MK11" s="53"/>
      <c r="ML11" s="53"/>
      <c r="MM11" s="53"/>
      <c r="MN11" s="53"/>
      <c r="MO11" s="53"/>
      <c r="MP11" s="53"/>
      <c r="MQ11" s="53"/>
      <c r="MR11" s="53"/>
      <c r="MS11" s="53"/>
      <c r="MT11" s="53"/>
      <c r="MU11" s="53"/>
      <c r="MV11" s="53"/>
      <c r="MW11" s="53"/>
      <c r="MX11" s="53"/>
      <c r="MY11" s="53"/>
      <c r="MZ11" s="53"/>
      <c r="NA11" s="53"/>
      <c r="NB11" s="53"/>
      <c r="NC11" s="53"/>
      <c r="ND11" s="53"/>
      <c r="NE11" s="53"/>
      <c r="NF11" s="53"/>
      <c r="NG11" s="53"/>
      <c r="NH11" s="53"/>
      <c r="NI11" s="53"/>
      <c r="NJ11" s="53"/>
      <c r="NK11" s="53"/>
      <c r="NL11" s="53"/>
      <c r="NM11" s="53"/>
      <c r="NN11" s="53"/>
      <c r="NO11" s="53"/>
      <c r="NP11" s="53"/>
      <c r="NQ11" s="53"/>
      <c r="NR11" s="53"/>
      <c r="NS11" s="53"/>
      <c r="NT11" s="53"/>
      <c r="NU11" s="53"/>
      <c r="NV11" s="53"/>
      <c r="NW11" s="53"/>
      <c r="NX11" s="53"/>
      <c r="NY11" s="53"/>
      <c r="NZ11" s="53"/>
      <c r="OA11" s="53"/>
      <c r="OB11" s="53"/>
      <c r="OC11" s="53"/>
      <c r="OD11" s="53"/>
      <c r="OE11" s="53"/>
      <c r="OF11" s="53"/>
      <c r="OG11" s="53"/>
      <c r="OH11" s="53"/>
      <c r="OI11" s="53"/>
      <c r="OJ11" s="53"/>
      <c r="OK11" s="53"/>
      <c r="OL11" s="53"/>
      <c r="OM11" s="53"/>
      <c r="ON11" s="53"/>
      <c r="OO11" s="53"/>
      <c r="OP11" s="53"/>
      <c r="OQ11" s="53"/>
      <c r="OR11" s="53"/>
      <c r="OS11" s="53"/>
      <c r="OT11" s="53"/>
      <c r="OU11" s="53"/>
      <c r="OV11" s="53"/>
      <c r="OW11" s="53"/>
      <c r="OX11" s="53"/>
      <c r="OY11" s="53"/>
      <c r="OZ11" s="53"/>
      <c r="PA11" s="53"/>
      <c r="PB11" s="53"/>
      <c r="PC11" s="53"/>
      <c r="PD11" s="53"/>
      <c r="PE11" s="53"/>
      <c r="PF11" s="53"/>
      <c r="PG11" s="53"/>
      <c r="PH11" s="53"/>
      <c r="PI11" s="53"/>
      <c r="PJ11" s="53"/>
      <c r="PK11" s="53"/>
      <c r="PL11" s="53"/>
      <c r="PM11" s="53"/>
      <c r="PN11" s="53"/>
      <c r="PO11" s="53"/>
      <c r="PP11" s="53"/>
      <c r="PQ11" s="53"/>
      <c r="PR11" s="53"/>
      <c r="PS11" s="53"/>
      <c r="PT11" s="53"/>
      <c r="PU11" s="53"/>
      <c r="PV11" s="53"/>
      <c r="PW11" s="53"/>
      <c r="PX11" s="53"/>
      <c r="PY11" s="53"/>
      <c r="PZ11" s="53"/>
      <c r="QA11" s="53"/>
      <c r="QB11" s="53"/>
      <c r="QC11" s="53"/>
      <c r="QD11" s="53"/>
      <c r="QE11" s="53"/>
      <c r="QF11" s="53"/>
      <c r="QG11" s="53"/>
      <c r="QH11" s="53"/>
      <c r="QI11" s="53"/>
      <c r="QJ11" s="53"/>
      <c r="QK11" s="53"/>
      <c r="QL11" s="53"/>
      <c r="QM11" s="53"/>
      <c r="QN11" s="53"/>
      <c r="QO11" s="53"/>
      <c r="QP11" s="53"/>
      <c r="QQ11" s="53"/>
      <c r="QR11" s="53"/>
      <c r="QS11" s="53"/>
      <c r="QT11" s="53"/>
      <c r="QU11" s="53"/>
      <c r="QV11" s="53"/>
      <c r="QW11" s="53"/>
      <c r="QX11" s="53"/>
      <c r="QY11" s="53"/>
      <c r="QZ11" s="53"/>
      <c r="RA11" s="53"/>
      <c r="RB11" s="53"/>
      <c r="RC11" s="53"/>
      <c r="RD11" s="53"/>
      <c r="RE11" s="53"/>
      <c r="RF11" s="53"/>
      <c r="RG11" s="53"/>
      <c r="RH11" s="53"/>
      <c r="RI11" s="53"/>
      <c r="RJ11" s="53"/>
      <c r="RK11" s="53"/>
      <c r="RL11" s="53"/>
      <c r="RM11" s="53"/>
      <c r="RN11" s="53"/>
      <c r="RO11" s="53"/>
      <c r="RP11" s="53"/>
      <c r="RQ11" s="53"/>
      <c r="RR11" s="53"/>
      <c r="RS11" s="53"/>
      <c r="RT11" s="53"/>
      <c r="RU11" s="53"/>
      <c r="RV11" s="53"/>
      <c r="RW11" s="53"/>
      <c r="RX11" s="53"/>
      <c r="RY11" s="53"/>
      <c r="RZ11" s="53"/>
      <c r="SA11" s="53"/>
      <c r="SB11" s="53"/>
      <c r="SC11" s="53"/>
      <c r="SD11" s="53"/>
      <c r="SE11" s="53"/>
      <c r="SF11" s="53"/>
      <c r="SG11" s="53"/>
      <c r="SH11" s="53"/>
      <c r="SI11" s="53"/>
      <c r="SJ11" s="53"/>
      <c r="SK11" s="53"/>
      <c r="SL11" s="53"/>
      <c r="SM11" s="53"/>
      <c r="SN11" s="53"/>
      <c r="SO11" s="53"/>
      <c r="SP11" s="53"/>
      <c r="SQ11" s="53"/>
      <c r="SR11" s="53"/>
      <c r="SS11" s="53"/>
      <c r="ST11" s="53"/>
      <c r="SU11" s="53"/>
      <c r="SV11" s="53"/>
      <c r="SW11" s="53"/>
      <c r="SX11" s="53"/>
      <c r="SY11" s="53"/>
      <c r="SZ11" s="53"/>
      <c r="TA11" s="53"/>
      <c r="TB11" s="53"/>
      <c r="TC11" s="53"/>
      <c r="TD11" s="53"/>
      <c r="TE11" s="53"/>
      <c r="TF11" s="53"/>
      <c r="TG11" s="53"/>
      <c r="TH11" s="53"/>
      <c r="TI11" s="53"/>
      <c r="TJ11" s="53"/>
      <c r="TK11" s="53"/>
      <c r="TL11" s="53"/>
      <c r="TM11" s="53"/>
      <c r="TN11" s="53"/>
      <c r="TO11" s="53"/>
      <c r="TP11" s="53"/>
      <c r="TQ11" s="53"/>
      <c r="TR11" s="53"/>
      <c r="TS11" s="53"/>
      <c r="TT11" s="53"/>
      <c r="TU11" s="53"/>
      <c r="TV11" s="53"/>
      <c r="TW11" s="53"/>
      <c r="TX11" s="53"/>
      <c r="TY11" s="53"/>
      <c r="TZ11" s="53"/>
      <c r="UA11" s="53"/>
      <c r="UB11" s="53"/>
      <c r="UC11" s="53"/>
      <c r="UD11" s="53"/>
      <c r="UE11" s="53"/>
      <c r="UF11" s="53"/>
      <c r="UG11" s="53"/>
      <c r="UH11" s="53"/>
      <c r="UI11" s="53"/>
      <c r="UJ11" s="53"/>
      <c r="UK11" s="53"/>
      <c r="UL11" s="53"/>
      <c r="UM11" s="53"/>
      <c r="UN11" s="53"/>
      <c r="UO11" s="53"/>
      <c r="UP11" s="53"/>
      <c r="UQ11" s="53"/>
      <c r="UR11" s="53"/>
      <c r="US11" s="53"/>
      <c r="UT11" s="53"/>
      <c r="UU11" s="53"/>
      <c r="UV11" s="53"/>
      <c r="UW11" s="53"/>
      <c r="UX11" s="53"/>
      <c r="UY11" s="53"/>
      <c r="UZ11" s="53"/>
      <c r="VA11" s="53"/>
      <c r="VB11" s="53"/>
      <c r="VC11" s="53"/>
      <c r="VD11" s="53"/>
      <c r="VE11" s="53"/>
      <c r="VF11" s="53"/>
      <c r="VG11" s="53"/>
      <c r="VH11" s="53"/>
      <c r="VI11" s="53"/>
      <c r="VJ11" s="53"/>
      <c r="VK11" s="53"/>
      <c r="VL11" s="53"/>
      <c r="VM11" s="53"/>
      <c r="VN11" s="53"/>
      <c r="VO11" s="53"/>
      <c r="VP11" s="53"/>
      <c r="VQ11" s="53"/>
      <c r="VR11" s="53"/>
      <c r="VS11" s="53"/>
      <c r="VT11" s="53"/>
      <c r="VU11" s="53"/>
      <c r="VV11" s="53"/>
      <c r="VW11" s="53"/>
      <c r="VX11" s="53"/>
      <c r="VY11" s="53"/>
      <c r="VZ11" s="53"/>
      <c r="WA11" s="53"/>
      <c r="WB11" s="53"/>
      <c r="WC11" s="53"/>
      <c r="WD11" s="53"/>
      <c r="WE11" s="53"/>
      <c r="WF11" s="53"/>
      <c r="WG11" s="53"/>
      <c r="WH11" s="53"/>
      <c r="WI11" s="53"/>
      <c r="WJ11" s="53"/>
      <c r="WK11" s="53"/>
      <c r="WL11" s="53"/>
      <c r="WM11" s="53"/>
      <c r="WN11" s="53"/>
      <c r="WO11" s="53"/>
      <c r="WP11" s="53"/>
      <c r="WQ11" s="53"/>
      <c r="WR11" s="53"/>
      <c r="WS11" s="53"/>
      <c r="WT11" s="53"/>
      <c r="WU11" s="53"/>
      <c r="WV11" s="53"/>
      <c r="WW11" s="53"/>
      <c r="WX11" s="53"/>
      <c r="WY11" s="53"/>
      <c r="WZ11" s="53"/>
      <c r="XA11" s="53"/>
      <c r="XB11" s="53"/>
      <c r="XC11" s="53"/>
      <c r="XD11" s="53"/>
      <c r="XE11" s="53"/>
      <c r="XF11" s="53"/>
      <c r="XG11" s="53"/>
      <c r="XH11" s="53"/>
      <c r="XI11" s="53"/>
      <c r="XJ11" s="53"/>
      <c r="XK11" s="53"/>
      <c r="XL11" s="53"/>
      <c r="XM11" s="53"/>
      <c r="XN11" s="53"/>
      <c r="XO11" s="53"/>
      <c r="XP11" s="53"/>
      <c r="XQ11" s="53"/>
      <c r="XR11" s="53"/>
      <c r="XS11" s="53"/>
      <c r="XT11" s="53"/>
      <c r="XU11" s="53"/>
      <c r="XV11" s="53"/>
      <c r="XW11" s="53"/>
      <c r="XX11" s="53"/>
      <c r="XY11" s="53"/>
      <c r="XZ11" s="53"/>
      <c r="YA11" s="53"/>
      <c r="YB11" s="53"/>
      <c r="YC11" s="53"/>
      <c r="YD11" s="53"/>
      <c r="YE11" s="53"/>
      <c r="YF11" s="53"/>
      <c r="YG11" s="53"/>
      <c r="YH11" s="53"/>
      <c r="YI11" s="53"/>
      <c r="YJ11" s="53"/>
      <c r="YK11" s="53"/>
      <c r="YL11" s="53"/>
      <c r="YM11" s="53"/>
      <c r="YN11" s="53"/>
      <c r="YO11" s="53"/>
      <c r="YP11" s="53"/>
      <c r="YQ11" s="53"/>
      <c r="YR11" s="53"/>
      <c r="YS11" s="53"/>
      <c r="YT11" s="53"/>
      <c r="YU11" s="53"/>
      <c r="YV11" s="53"/>
      <c r="YW11" s="53"/>
      <c r="YX11" s="53"/>
      <c r="YY11" s="53"/>
      <c r="YZ11" s="53"/>
      <c r="ZA11" s="53"/>
      <c r="ZB11" s="53"/>
      <c r="ZC11" s="53"/>
      <c r="ZD11" s="53"/>
      <c r="ZE11" s="53"/>
      <c r="ZF11" s="53"/>
      <c r="ZG11" s="53"/>
      <c r="ZH11" s="53"/>
      <c r="ZI11" s="53"/>
      <c r="ZJ11" s="53"/>
      <c r="ZK11" s="53"/>
      <c r="ZL11" s="53"/>
      <c r="ZM11" s="53"/>
      <c r="ZN11" s="53"/>
      <c r="ZO11" s="53"/>
      <c r="ZP11" s="53"/>
      <c r="ZQ11" s="53"/>
      <c r="ZR11" s="53"/>
      <c r="ZS11" s="53"/>
      <c r="ZT11" s="53"/>
      <c r="ZU11" s="53"/>
      <c r="ZV11" s="53"/>
      <c r="ZW11" s="53"/>
      <c r="ZX11" s="53"/>
      <c r="ZY11" s="53"/>
      <c r="ZZ11" s="53"/>
      <c r="AAA11" s="53"/>
      <c r="AAB11" s="53"/>
      <c r="AAC11" s="53"/>
      <c r="AAD11" s="53"/>
      <c r="AAE11" s="53"/>
      <c r="AAF11" s="53"/>
      <c r="AAG11" s="53"/>
      <c r="AAH11" s="53"/>
      <c r="AAI11" s="53"/>
      <c r="AAJ11" s="53"/>
      <c r="AAK11" s="53"/>
      <c r="AAL11" s="53"/>
      <c r="AAM11" s="53"/>
      <c r="AAN11" s="53"/>
      <c r="AAO11" s="53"/>
      <c r="AAP11" s="53"/>
      <c r="AAQ11" s="53"/>
      <c r="AAR11" s="53"/>
      <c r="AAS11" s="53"/>
      <c r="AAT11" s="53"/>
      <c r="AAU11" s="53"/>
      <c r="AAV11" s="53"/>
      <c r="AAW11" s="53"/>
      <c r="AAX11" s="53"/>
      <c r="AAY11" s="53"/>
      <c r="AAZ11" s="53"/>
      <c r="ABA11" s="53"/>
      <c r="ABB11" s="53"/>
      <c r="ABC11" s="53"/>
      <c r="ABD11" s="53"/>
      <c r="ABE11" s="53"/>
      <c r="ABF11" s="53"/>
      <c r="ABG11" s="53"/>
      <c r="ABH11" s="53"/>
      <c r="ABI11" s="53"/>
      <c r="ABJ11" s="53"/>
      <c r="ABK11" s="53"/>
      <c r="ABL11" s="53"/>
      <c r="ABM11" s="53"/>
      <c r="ABN11" s="53"/>
      <c r="ABO11" s="53"/>
      <c r="ABP11" s="53"/>
      <c r="ABQ11" s="53"/>
      <c r="ABR11" s="53"/>
      <c r="ABS11" s="53"/>
      <c r="ABT11" s="53"/>
      <c r="ABU11" s="53"/>
      <c r="ABV11" s="53"/>
      <c r="ABW11" s="53"/>
      <c r="ABX11" s="53"/>
      <c r="ABY11" s="53"/>
      <c r="ABZ11" s="53"/>
      <c r="ACA11" s="53"/>
      <c r="ACB11" s="53"/>
      <c r="ACC11" s="53"/>
      <c r="ACD11" s="53"/>
      <c r="ACE11" s="53"/>
      <c r="ACF11" s="53"/>
      <c r="ACG11" s="53"/>
      <c r="ACH11" s="53"/>
      <c r="ACI11" s="53"/>
      <c r="ACJ11" s="53"/>
      <c r="ACK11" s="53"/>
      <c r="ACL11" s="53"/>
      <c r="ACM11" s="53"/>
      <c r="ACN11" s="53"/>
      <c r="ACO11" s="53"/>
      <c r="ACP11" s="53"/>
      <c r="ACQ11" s="53"/>
      <c r="ACR11" s="53"/>
      <c r="ACS11" s="53"/>
      <c r="ACT11" s="53"/>
      <c r="ACU11" s="53"/>
      <c r="ACV11" s="53"/>
      <c r="ACW11" s="53"/>
      <c r="ACX11" s="53"/>
      <c r="ACY11" s="53"/>
      <c r="ACZ11" s="53"/>
      <c r="ADA11" s="53"/>
      <c r="ADB11" s="53"/>
      <c r="ADC11" s="53"/>
      <c r="ADD11" s="53"/>
      <c r="ADE11" s="53"/>
      <c r="ADF11" s="53"/>
      <c r="ADG11" s="53"/>
      <c r="ADH11" s="53"/>
      <c r="ADI11" s="53"/>
      <c r="ADJ11" s="53"/>
      <c r="ADK11" s="53"/>
      <c r="ADL11" s="53"/>
      <c r="ADM11" s="53"/>
      <c r="ADN11" s="53"/>
      <c r="ADO11" s="53"/>
      <c r="ADP11" s="53"/>
      <c r="ADQ11" s="53"/>
      <c r="ADR11" s="53"/>
      <c r="ADS11" s="53"/>
      <c r="ADT11" s="53"/>
      <c r="ADU11" s="53"/>
      <c r="ADV11" s="53"/>
      <c r="ADW11" s="53"/>
      <c r="ADX11" s="53"/>
      <c r="ADY11" s="53"/>
      <c r="ADZ11" s="53"/>
      <c r="AEA11" s="53"/>
      <c r="AEB11" s="53"/>
      <c r="AEC11" s="53"/>
      <c r="AED11" s="53"/>
      <c r="AEE11" s="53"/>
      <c r="AEF11" s="53"/>
      <c r="AEG11" s="53"/>
      <c r="AEH11" s="53"/>
      <c r="AEI11" s="53"/>
      <c r="AEJ11" s="53"/>
      <c r="AEK11" s="53"/>
      <c r="AEL11" s="53"/>
      <c r="AEM11" s="53"/>
      <c r="AEN11" s="53"/>
      <c r="AEO11" s="53"/>
      <c r="AEP11" s="53"/>
      <c r="AEQ11" s="53"/>
      <c r="AER11" s="53"/>
      <c r="AES11" s="53"/>
      <c r="AET11" s="53"/>
      <c r="AEU11" s="53"/>
      <c r="AEV11" s="53"/>
      <c r="AEW11" s="53"/>
      <c r="AEX11" s="53"/>
      <c r="AEY11" s="53"/>
      <c r="AEZ11" s="53"/>
      <c r="AFA11" s="53"/>
      <c r="AFB11" s="53"/>
      <c r="AFC11" s="53"/>
      <c r="AFD11" s="53"/>
      <c r="AFE11" s="53"/>
      <c r="AFF11" s="53"/>
      <c r="AFG11" s="53"/>
      <c r="AFH11" s="53"/>
      <c r="AFI11" s="53"/>
      <c r="AFJ11" s="53"/>
      <c r="AFK11" s="53"/>
      <c r="AFL11" s="53"/>
      <c r="AFM11" s="53"/>
      <c r="AFN11" s="53"/>
      <c r="AFO11" s="53"/>
      <c r="AFP11" s="53"/>
      <c r="AFQ11" s="53"/>
      <c r="AFR11" s="53"/>
      <c r="AFS11" s="53"/>
      <c r="AFT11" s="53"/>
      <c r="AFU11" s="53"/>
      <c r="AFV11" s="53"/>
      <c r="AFW11" s="53"/>
      <c r="AFX11" s="53"/>
      <c r="AFY11" s="53"/>
      <c r="AFZ11" s="53"/>
      <c r="AGA11" s="53"/>
      <c r="AGB11" s="53"/>
      <c r="AGC11" s="53"/>
      <c r="AGD11" s="53"/>
      <c r="AGE11" s="53"/>
      <c r="AGF11" s="53"/>
      <c r="AGG11" s="53"/>
      <c r="AGH11" s="53"/>
      <c r="AGI11" s="53"/>
      <c r="AGJ11" s="53"/>
      <c r="AGK11" s="53"/>
      <c r="AGL11" s="53"/>
      <c r="AGM11" s="53"/>
      <c r="AGN11" s="53"/>
      <c r="AGO11" s="53"/>
      <c r="AGP11" s="53"/>
      <c r="AGQ11" s="53"/>
      <c r="AGR11" s="53"/>
      <c r="AGS11" s="53"/>
      <c r="AGT11" s="53"/>
      <c r="AGU11" s="53"/>
      <c r="AGV11" s="53"/>
      <c r="AGW11" s="53"/>
      <c r="AGX11" s="53"/>
      <c r="AGY11" s="53"/>
      <c r="AGZ11" s="53"/>
      <c r="AHA11" s="53"/>
      <c r="AHB11" s="53"/>
      <c r="AHC11" s="53"/>
      <c r="AHD11" s="53"/>
      <c r="AHE11" s="53"/>
      <c r="AHF11" s="53"/>
      <c r="AHG11" s="53"/>
      <c r="AHH11" s="53"/>
      <c r="AHI11" s="53"/>
      <c r="AHJ11" s="53"/>
      <c r="AHK11" s="53"/>
      <c r="AHL11" s="53"/>
      <c r="AHM11" s="53"/>
      <c r="AHN11" s="53"/>
      <c r="AHO11" s="53"/>
      <c r="AHP11" s="53"/>
      <c r="AHQ11" s="53"/>
      <c r="AHR11" s="53"/>
      <c r="AHS11" s="53"/>
      <c r="AHT11" s="53"/>
      <c r="AHU11" s="53"/>
      <c r="AHV11" s="53"/>
      <c r="AHW11" s="53"/>
      <c r="AHX11" s="53"/>
      <c r="AHY11" s="53"/>
      <c r="AHZ11" s="53"/>
      <c r="AIA11" s="53"/>
      <c r="AIB11" s="53"/>
      <c r="AIC11" s="53"/>
      <c r="AID11" s="53"/>
      <c r="AIE11" s="53"/>
      <c r="AIF11" s="53"/>
      <c r="AIG11" s="53"/>
      <c r="AIH11" s="53"/>
      <c r="AII11" s="53"/>
      <c r="AIJ11" s="53"/>
      <c r="AIK11" s="53"/>
      <c r="AIL11" s="53"/>
      <c r="AIM11" s="53"/>
      <c r="AIN11" s="53"/>
      <c r="AIO11" s="53"/>
      <c r="AIP11" s="53"/>
      <c r="AIQ11" s="53"/>
      <c r="AIR11" s="53"/>
      <c r="AIS11" s="53"/>
      <c r="AIT11" s="53"/>
      <c r="AIU11" s="53"/>
      <c r="AIV11" s="53"/>
      <c r="AIW11" s="53"/>
      <c r="AIX11" s="53"/>
      <c r="AIY11" s="53"/>
      <c r="AIZ11" s="53"/>
      <c r="AJA11" s="53"/>
      <c r="AJB11" s="53"/>
      <c r="AJC11" s="53"/>
      <c r="AJD11" s="53"/>
      <c r="AJE11" s="53"/>
      <c r="AJF11" s="53"/>
      <c r="AJG11" s="53"/>
      <c r="AJH11" s="53"/>
      <c r="AJI11" s="53"/>
      <c r="AJJ11" s="53"/>
      <c r="AJK11" s="53"/>
      <c r="AJL11" s="53"/>
      <c r="AJM11" s="53"/>
      <c r="AJN11" s="53"/>
      <c r="AJO11" s="53"/>
      <c r="AJP11" s="53"/>
      <c r="AJQ11" s="53"/>
      <c r="AJR11" s="53"/>
      <c r="AJS11" s="53"/>
      <c r="AJT11" s="53"/>
      <c r="AJU11" s="53"/>
      <c r="AJV11" s="53"/>
      <c r="AJW11" s="53"/>
      <c r="AJX11" s="53"/>
      <c r="AJY11" s="53"/>
      <c r="AJZ11" s="53"/>
      <c r="AKA11" s="53"/>
      <c r="AKB11" s="53"/>
      <c r="AKC11" s="53"/>
      <c r="AKD11" s="53"/>
      <c r="AKE11" s="53"/>
      <c r="AKF11" s="53"/>
      <c r="AKG11" s="53"/>
      <c r="AKH11" s="53"/>
      <c r="AKI11" s="53"/>
      <c r="AKJ11" s="53"/>
      <c r="AKK11" s="53"/>
      <c r="AKL11" s="53"/>
      <c r="AKM11" s="53"/>
      <c r="AKN11" s="53"/>
      <c r="AKO11" s="53"/>
      <c r="AKP11" s="53"/>
      <c r="AKQ11" s="53"/>
      <c r="AKR11" s="53"/>
      <c r="AKS11" s="53"/>
      <c r="AKT11" s="53"/>
      <c r="AKU11" s="53"/>
      <c r="AKV11" s="53"/>
      <c r="AKW11" s="53"/>
      <c r="AKX11" s="53"/>
      <c r="AKY11" s="53"/>
      <c r="AKZ11" s="53"/>
      <c r="ALA11" s="53"/>
      <c r="ALB11" s="53"/>
      <c r="ALC11" s="53"/>
      <c r="ALD11" s="53"/>
      <c r="ALE11" s="53"/>
      <c r="ALF11" s="53"/>
      <c r="ALG11" s="53"/>
      <c r="ALH11" s="53"/>
      <c r="ALI11" s="53"/>
      <c r="ALJ11" s="53"/>
      <c r="ALK11" s="53"/>
      <c r="ALL11" s="53"/>
      <c r="ALM11" s="53"/>
      <c r="ALN11" s="53"/>
      <c r="ALO11" s="53"/>
      <c r="ALP11" s="53"/>
      <c r="ALQ11" s="53"/>
      <c r="ALR11" s="53"/>
      <c r="ALS11" s="53"/>
      <c r="ALT11" s="53"/>
      <c r="ALU11" s="53"/>
      <c r="ALV11" s="53"/>
      <c r="ALW11" s="53"/>
      <c r="ALX11" s="53"/>
      <c r="ALY11" s="53"/>
      <c r="ALZ11" s="53"/>
      <c r="AMA11" s="53"/>
      <c r="AMB11" s="53"/>
      <c r="AMC11" s="53"/>
      <c r="AMD11" s="53"/>
      <c r="AME11" s="53"/>
      <c r="AMF11" s="53"/>
      <c r="AMG11" s="53"/>
      <c r="AMH11" s="53"/>
      <c r="AMI11" s="53"/>
      <c r="AMJ11" s="53"/>
      <c r="AMK11" s="53"/>
    </row>
    <row r="12" spans="1:1025" s="54" customFormat="1" ht="15" customHeight="1" x14ac:dyDescent="0.35">
      <c r="A12" s="57" t="s">
        <v>113</v>
      </c>
      <c r="B12" s="58"/>
      <c r="C12" s="58"/>
      <c r="D12" s="58"/>
      <c r="E12" s="58"/>
      <c r="F12" s="58"/>
      <c r="G12" s="58"/>
      <c r="H12" s="58"/>
      <c r="I12" s="58"/>
      <c r="J12" s="58"/>
      <c r="K12" s="58"/>
      <c r="L12" s="58"/>
      <c r="M12" s="58"/>
      <c r="N12" s="58"/>
      <c r="O12" s="58"/>
      <c r="P12" s="58"/>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c r="IW12" s="53"/>
      <c r="IX12" s="53"/>
      <c r="IY12" s="53"/>
      <c r="IZ12" s="53"/>
      <c r="JA12" s="53"/>
      <c r="JB12" s="53"/>
      <c r="JC12" s="53"/>
      <c r="JD12" s="53"/>
      <c r="JE12" s="53"/>
      <c r="JF12" s="53"/>
      <c r="JG12" s="53"/>
      <c r="JH12" s="53"/>
      <c r="JI12" s="53"/>
      <c r="JJ12" s="53"/>
      <c r="JK12" s="53"/>
      <c r="JL12" s="53"/>
      <c r="JM12" s="53"/>
      <c r="JN12" s="53"/>
      <c r="JO12" s="53"/>
      <c r="JP12" s="53"/>
      <c r="JQ12" s="53"/>
      <c r="JR12" s="53"/>
      <c r="JS12" s="53"/>
      <c r="JT12" s="53"/>
      <c r="JU12" s="53"/>
      <c r="JV12" s="53"/>
      <c r="JW12" s="53"/>
      <c r="JX12" s="53"/>
      <c r="JY12" s="53"/>
      <c r="JZ12" s="53"/>
      <c r="KA12" s="53"/>
      <c r="KB12" s="53"/>
      <c r="KC12" s="53"/>
      <c r="KD12" s="53"/>
      <c r="KE12" s="53"/>
      <c r="KF12" s="53"/>
      <c r="KG12" s="53"/>
      <c r="KH12" s="53"/>
      <c r="KI12" s="53"/>
      <c r="KJ12" s="53"/>
      <c r="KK12" s="53"/>
      <c r="KL12" s="53"/>
      <c r="KM12" s="53"/>
      <c r="KN12" s="53"/>
      <c r="KO12" s="53"/>
      <c r="KP12" s="53"/>
      <c r="KQ12" s="53"/>
      <c r="KR12" s="53"/>
      <c r="KS12" s="53"/>
      <c r="KT12" s="53"/>
      <c r="KU12" s="53"/>
      <c r="KV12" s="53"/>
      <c r="KW12" s="53"/>
      <c r="KX12" s="53"/>
      <c r="KY12" s="53"/>
      <c r="KZ12" s="53"/>
      <c r="LA12" s="53"/>
      <c r="LB12" s="53"/>
      <c r="LC12" s="53"/>
      <c r="LD12" s="53"/>
      <c r="LE12" s="53"/>
      <c r="LF12" s="53"/>
      <c r="LG12" s="53"/>
      <c r="LH12" s="53"/>
      <c r="LI12" s="53"/>
      <c r="LJ12" s="53"/>
      <c r="LK12" s="53"/>
      <c r="LL12" s="53"/>
      <c r="LM12" s="53"/>
      <c r="LN12" s="53"/>
      <c r="LO12" s="53"/>
      <c r="LP12" s="53"/>
      <c r="LQ12" s="53"/>
      <c r="LR12" s="53"/>
      <c r="LS12" s="53"/>
      <c r="LT12" s="53"/>
      <c r="LU12" s="53"/>
      <c r="LV12" s="53"/>
      <c r="LW12" s="53"/>
      <c r="LX12" s="53"/>
      <c r="LY12" s="53"/>
      <c r="LZ12" s="53"/>
      <c r="MA12" s="53"/>
      <c r="MB12" s="53"/>
      <c r="MC12" s="53"/>
      <c r="MD12" s="53"/>
      <c r="ME12" s="53"/>
      <c r="MF12" s="53"/>
      <c r="MG12" s="53"/>
      <c r="MH12" s="53"/>
      <c r="MI12" s="53"/>
      <c r="MJ12" s="53"/>
      <c r="MK12" s="53"/>
      <c r="ML12" s="53"/>
      <c r="MM12" s="53"/>
      <c r="MN12" s="53"/>
      <c r="MO12" s="53"/>
      <c r="MP12" s="53"/>
      <c r="MQ12" s="53"/>
      <c r="MR12" s="53"/>
      <c r="MS12" s="53"/>
      <c r="MT12" s="53"/>
      <c r="MU12" s="53"/>
      <c r="MV12" s="53"/>
      <c r="MW12" s="53"/>
      <c r="MX12" s="53"/>
      <c r="MY12" s="53"/>
      <c r="MZ12" s="53"/>
      <c r="NA12" s="53"/>
      <c r="NB12" s="53"/>
      <c r="NC12" s="53"/>
      <c r="ND12" s="53"/>
      <c r="NE12" s="53"/>
      <c r="NF12" s="53"/>
      <c r="NG12" s="53"/>
      <c r="NH12" s="53"/>
      <c r="NI12" s="53"/>
      <c r="NJ12" s="53"/>
      <c r="NK12" s="53"/>
      <c r="NL12" s="53"/>
      <c r="NM12" s="53"/>
      <c r="NN12" s="53"/>
      <c r="NO12" s="53"/>
      <c r="NP12" s="53"/>
      <c r="NQ12" s="53"/>
      <c r="NR12" s="53"/>
      <c r="NS12" s="53"/>
      <c r="NT12" s="53"/>
      <c r="NU12" s="53"/>
      <c r="NV12" s="53"/>
      <c r="NW12" s="53"/>
      <c r="NX12" s="53"/>
      <c r="NY12" s="53"/>
      <c r="NZ12" s="53"/>
      <c r="OA12" s="53"/>
      <c r="OB12" s="53"/>
      <c r="OC12" s="53"/>
      <c r="OD12" s="53"/>
      <c r="OE12" s="53"/>
      <c r="OF12" s="53"/>
      <c r="OG12" s="53"/>
      <c r="OH12" s="53"/>
      <c r="OI12" s="53"/>
      <c r="OJ12" s="53"/>
      <c r="OK12" s="53"/>
      <c r="OL12" s="53"/>
      <c r="OM12" s="53"/>
      <c r="ON12" s="53"/>
      <c r="OO12" s="53"/>
      <c r="OP12" s="53"/>
      <c r="OQ12" s="53"/>
      <c r="OR12" s="53"/>
      <c r="OS12" s="53"/>
      <c r="OT12" s="53"/>
      <c r="OU12" s="53"/>
      <c r="OV12" s="53"/>
      <c r="OW12" s="53"/>
      <c r="OX12" s="53"/>
      <c r="OY12" s="53"/>
      <c r="OZ12" s="53"/>
      <c r="PA12" s="53"/>
      <c r="PB12" s="53"/>
      <c r="PC12" s="53"/>
      <c r="PD12" s="53"/>
      <c r="PE12" s="53"/>
      <c r="PF12" s="53"/>
      <c r="PG12" s="53"/>
      <c r="PH12" s="53"/>
      <c r="PI12" s="53"/>
      <c r="PJ12" s="53"/>
      <c r="PK12" s="53"/>
      <c r="PL12" s="53"/>
      <c r="PM12" s="53"/>
      <c r="PN12" s="53"/>
      <c r="PO12" s="53"/>
      <c r="PP12" s="53"/>
      <c r="PQ12" s="53"/>
      <c r="PR12" s="53"/>
      <c r="PS12" s="53"/>
      <c r="PT12" s="53"/>
      <c r="PU12" s="53"/>
      <c r="PV12" s="53"/>
      <c r="PW12" s="53"/>
      <c r="PX12" s="53"/>
      <c r="PY12" s="53"/>
      <c r="PZ12" s="53"/>
      <c r="QA12" s="53"/>
      <c r="QB12" s="53"/>
      <c r="QC12" s="53"/>
      <c r="QD12" s="53"/>
      <c r="QE12" s="53"/>
      <c r="QF12" s="53"/>
      <c r="QG12" s="53"/>
      <c r="QH12" s="53"/>
      <c r="QI12" s="53"/>
      <c r="QJ12" s="53"/>
      <c r="QK12" s="53"/>
      <c r="QL12" s="53"/>
      <c r="QM12" s="53"/>
      <c r="QN12" s="53"/>
      <c r="QO12" s="53"/>
      <c r="QP12" s="53"/>
      <c r="QQ12" s="53"/>
      <c r="QR12" s="53"/>
      <c r="QS12" s="53"/>
      <c r="QT12" s="53"/>
      <c r="QU12" s="53"/>
      <c r="QV12" s="53"/>
      <c r="QW12" s="53"/>
      <c r="QX12" s="53"/>
      <c r="QY12" s="53"/>
      <c r="QZ12" s="53"/>
      <c r="RA12" s="53"/>
      <c r="RB12" s="53"/>
      <c r="RC12" s="53"/>
      <c r="RD12" s="53"/>
      <c r="RE12" s="53"/>
      <c r="RF12" s="53"/>
      <c r="RG12" s="53"/>
      <c r="RH12" s="53"/>
      <c r="RI12" s="53"/>
      <c r="RJ12" s="53"/>
      <c r="RK12" s="53"/>
      <c r="RL12" s="53"/>
      <c r="RM12" s="53"/>
      <c r="RN12" s="53"/>
      <c r="RO12" s="53"/>
      <c r="RP12" s="53"/>
      <c r="RQ12" s="53"/>
      <c r="RR12" s="53"/>
      <c r="RS12" s="53"/>
      <c r="RT12" s="53"/>
      <c r="RU12" s="53"/>
      <c r="RV12" s="53"/>
      <c r="RW12" s="53"/>
      <c r="RX12" s="53"/>
      <c r="RY12" s="53"/>
      <c r="RZ12" s="53"/>
      <c r="SA12" s="53"/>
      <c r="SB12" s="53"/>
      <c r="SC12" s="53"/>
      <c r="SD12" s="53"/>
      <c r="SE12" s="53"/>
      <c r="SF12" s="53"/>
      <c r="SG12" s="53"/>
      <c r="SH12" s="53"/>
      <c r="SI12" s="53"/>
      <c r="SJ12" s="53"/>
      <c r="SK12" s="53"/>
      <c r="SL12" s="53"/>
      <c r="SM12" s="53"/>
      <c r="SN12" s="53"/>
      <c r="SO12" s="53"/>
      <c r="SP12" s="53"/>
      <c r="SQ12" s="53"/>
      <c r="SR12" s="53"/>
      <c r="SS12" s="53"/>
      <c r="ST12" s="53"/>
      <c r="SU12" s="53"/>
      <c r="SV12" s="53"/>
      <c r="SW12" s="53"/>
      <c r="SX12" s="53"/>
      <c r="SY12" s="53"/>
      <c r="SZ12" s="53"/>
      <c r="TA12" s="53"/>
      <c r="TB12" s="53"/>
      <c r="TC12" s="53"/>
      <c r="TD12" s="53"/>
      <c r="TE12" s="53"/>
      <c r="TF12" s="53"/>
      <c r="TG12" s="53"/>
      <c r="TH12" s="53"/>
      <c r="TI12" s="53"/>
      <c r="TJ12" s="53"/>
      <c r="TK12" s="53"/>
      <c r="TL12" s="53"/>
      <c r="TM12" s="53"/>
      <c r="TN12" s="53"/>
      <c r="TO12" s="53"/>
      <c r="TP12" s="53"/>
      <c r="TQ12" s="53"/>
      <c r="TR12" s="53"/>
      <c r="TS12" s="53"/>
      <c r="TT12" s="53"/>
      <c r="TU12" s="53"/>
      <c r="TV12" s="53"/>
      <c r="TW12" s="53"/>
      <c r="TX12" s="53"/>
      <c r="TY12" s="53"/>
      <c r="TZ12" s="53"/>
      <c r="UA12" s="53"/>
      <c r="UB12" s="53"/>
      <c r="UC12" s="53"/>
      <c r="UD12" s="53"/>
      <c r="UE12" s="53"/>
      <c r="UF12" s="53"/>
      <c r="UG12" s="53"/>
      <c r="UH12" s="53"/>
      <c r="UI12" s="53"/>
      <c r="UJ12" s="53"/>
      <c r="UK12" s="53"/>
      <c r="UL12" s="53"/>
      <c r="UM12" s="53"/>
      <c r="UN12" s="53"/>
      <c r="UO12" s="53"/>
      <c r="UP12" s="53"/>
      <c r="UQ12" s="53"/>
      <c r="UR12" s="53"/>
      <c r="US12" s="53"/>
      <c r="UT12" s="53"/>
      <c r="UU12" s="53"/>
      <c r="UV12" s="53"/>
      <c r="UW12" s="53"/>
      <c r="UX12" s="53"/>
      <c r="UY12" s="53"/>
      <c r="UZ12" s="53"/>
      <c r="VA12" s="53"/>
      <c r="VB12" s="53"/>
      <c r="VC12" s="53"/>
      <c r="VD12" s="53"/>
      <c r="VE12" s="53"/>
      <c r="VF12" s="53"/>
      <c r="VG12" s="53"/>
      <c r="VH12" s="53"/>
      <c r="VI12" s="53"/>
      <c r="VJ12" s="53"/>
      <c r="VK12" s="53"/>
      <c r="VL12" s="53"/>
      <c r="VM12" s="53"/>
      <c r="VN12" s="53"/>
      <c r="VO12" s="53"/>
      <c r="VP12" s="53"/>
      <c r="VQ12" s="53"/>
      <c r="VR12" s="53"/>
      <c r="VS12" s="53"/>
      <c r="VT12" s="53"/>
      <c r="VU12" s="53"/>
      <c r="VV12" s="53"/>
      <c r="VW12" s="53"/>
      <c r="VX12" s="53"/>
      <c r="VY12" s="53"/>
      <c r="VZ12" s="53"/>
      <c r="WA12" s="53"/>
      <c r="WB12" s="53"/>
      <c r="WC12" s="53"/>
      <c r="WD12" s="53"/>
      <c r="WE12" s="53"/>
      <c r="WF12" s="53"/>
      <c r="WG12" s="53"/>
      <c r="WH12" s="53"/>
      <c r="WI12" s="53"/>
      <c r="WJ12" s="53"/>
      <c r="WK12" s="53"/>
      <c r="WL12" s="53"/>
      <c r="WM12" s="53"/>
      <c r="WN12" s="53"/>
      <c r="WO12" s="53"/>
      <c r="WP12" s="53"/>
      <c r="WQ12" s="53"/>
      <c r="WR12" s="53"/>
      <c r="WS12" s="53"/>
      <c r="WT12" s="53"/>
      <c r="WU12" s="53"/>
      <c r="WV12" s="53"/>
      <c r="WW12" s="53"/>
      <c r="WX12" s="53"/>
      <c r="WY12" s="53"/>
      <c r="WZ12" s="53"/>
      <c r="XA12" s="53"/>
      <c r="XB12" s="53"/>
      <c r="XC12" s="53"/>
      <c r="XD12" s="53"/>
      <c r="XE12" s="53"/>
      <c r="XF12" s="53"/>
      <c r="XG12" s="53"/>
      <c r="XH12" s="53"/>
      <c r="XI12" s="53"/>
      <c r="XJ12" s="53"/>
      <c r="XK12" s="53"/>
      <c r="XL12" s="53"/>
      <c r="XM12" s="53"/>
      <c r="XN12" s="53"/>
      <c r="XO12" s="53"/>
      <c r="XP12" s="53"/>
      <c r="XQ12" s="53"/>
      <c r="XR12" s="53"/>
      <c r="XS12" s="53"/>
      <c r="XT12" s="53"/>
      <c r="XU12" s="53"/>
      <c r="XV12" s="53"/>
      <c r="XW12" s="53"/>
      <c r="XX12" s="53"/>
      <c r="XY12" s="53"/>
      <c r="XZ12" s="53"/>
      <c r="YA12" s="53"/>
      <c r="YB12" s="53"/>
      <c r="YC12" s="53"/>
      <c r="YD12" s="53"/>
      <c r="YE12" s="53"/>
      <c r="YF12" s="53"/>
      <c r="YG12" s="53"/>
      <c r="YH12" s="53"/>
      <c r="YI12" s="53"/>
      <c r="YJ12" s="53"/>
      <c r="YK12" s="53"/>
      <c r="YL12" s="53"/>
      <c r="YM12" s="53"/>
      <c r="YN12" s="53"/>
      <c r="YO12" s="53"/>
      <c r="YP12" s="53"/>
      <c r="YQ12" s="53"/>
      <c r="YR12" s="53"/>
      <c r="YS12" s="53"/>
      <c r="YT12" s="53"/>
      <c r="YU12" s="53"/>
      <c r="YV12" s="53"/>
      <c r="YW12" s="53"/>
      <c r="YX12" s="53"/>
      <c r="YY12" s="53"/>
      <c r="YZ12" s="53"/>
      <c r="ZA12" s="53"/>
      <c r="ZB12" s="53"/>
      <c r="ZC12" s="53"/>
      <c r="ZD12" s="53"/>
      <c r="ZE12" s="53"/>
      <c r="ZF12" s="53"/>
      <c r="ZG12" s="53"/>
      <c r="ZH12" s="53"/>
      <c r="ZI12" s="53"/>
      <c r="ZJ12" s="53"/>
      <c r="ZK12" s="53"/>
      <c r="ZL12" s="53"/>
      <c r="ZM12" s="53"/>
      <c r="ZN12" s="53"/>
      <c r="ZO12" s="53"/>
      <c r="ZP12" s="53"/>
      <c r="ZQ12" s="53"/>
      <c r="ZR12" s="53"/>
      <c r="ZS12" s="53"/>
      <c r="ZT12" s="53"/>
      <c r="ZU12" s="53"/>
      <c r="ZV12" s="53"/>
      <c r="ZW12" s="53"/>
      <c r="ZX12" s="53"/>
      <c r="ZY12" s="53"/>
      <c r="ZZ12" s="53"/>
      <c r="AAA12" s="53"/>
      <c r="AAB12" s="53"/>
      <c r="AAC12" s="53"/>
      <c r="AAD12" s="53"/>
      <c r="AAE12" s="53"/>
      <c r="AAF12" s="53"/>
      <c r="AAG12" s="53"/>
      <c r="AAH12" s="53"/>
      <c r="AAI12" s="53"/>
      <c r="AAJ12" s="53"/>
      <c r="AAK12" s="53"/>
      <c r="AAL12" s="53"/>
      <c r="AAM12" s="53"/>
      <c r="AAN12" s="53"/>
      <c r="AAO12" s="53"/>
      <c r="AAP12" s="53"/>
      <c r="AAQ12" s="53"/>
      <c r="AAR12" s="53"/>
      <c r="AAS12" s="53"/>
      <c r="AAT12" s="53"/>
      <c r="AAU12" s="53"/>
      <c r="AAV12" s="53"/>
      <c r="AAW12" s="53"/>
      <c r="AAX12" s="53"/>
      <c r="AAY12" s="53"/>
      <c r="AAZ12" s="53"/>
      <c r="ABA12" s="53"/>
      <c r="ABB12" s="53"/>
      <c r="ABC12" s="53"/>
      <c r="ABD12" s="53"/>
      <c r="ABE12" s="53"/>
      <c r="ABF12" s="53"/>
      <c r="ABG12" s="53"/>
      <c r="ABH12" s="53"/>
      <c r="ABI12" s="53"/>
      <c r="ABJ12" s="53"/>
      <c r="ABK12" s="53"/>
      <c r="ABL12" s="53"/>
      <c r="ABM12" s="53"/>
      <c r="ABN12" s="53"/>
      <c r="ABO12" s="53"/>
      <c r="ABP12" s="53"/>
      <c r="ABQ12" s="53"/>
      <c r="ABR12" s="53"/>
      <c r="ABS12" s="53"/>
      <c r="ABT12" s="53"/>
      <c r="ABU12" s="53"/>
      <c r="ABV12" s="53"/>
      <c r="ABW12" s="53"/>
      <c r="ABX12" s="53"/>
      <c r="ABY12" s="53"/>
      <c r="ABZ12" s="53"/>
      <c r="ACA12" s="53"/>
      <c r="ACB12" s="53"/>
      <c r="ACC12" s="53"/>
      <c r="ACD12" s="53"/>
      <c r="ACE12" s="53"/>
      <c r="ACF12" s="53"/>
      <c r="ACG12" s="53"/>
      <c r="ACH12" s="53"/>
      <c r="ACI12" s="53"/>
      <c r="ACJ12" s="53"/>
      <c r="ACK12" s="53"/>
      <c r="ACL12" s="53"/>
      <c r="ACM12" s="53"/>
      <c r="ACN12" s="53"/>
      <c r="ACO12" s="53"/>
      <c r="ACP12" s="53"/>
      <c r="ACQ12" s="53"/>
      <c r="ACR12" s="53"/>
      <c r="ACS12" s="53"/>
      <c r="ACT12" s="53"/>
      <c r="ACU12" s="53"/>
      <c r="ACV12" s="53"/>
      <c r="ACW12" s="53"/>
      <c r="ACX12" s="53"/>
      <c r="ACY12" s="53"/>
      <c r="ACZ12" s="53"/>
      <c r="ADA12" s="53"/>
      <c r="ADB12" s="53"/>
      <c r="ADC12" s="53"/>
      <c r="ADD12" s="53"/>
      <c r="ADE12" s="53"/>
      <c r="ADF12" s="53"/>
      <c r="ADG12" s="53"/>
      <c r="ADH12" s="53"/>
      <c r="ADI12" s="53"/>
      <c r="ADJ12" s="53"/>
      <c r="ADK12" s="53"/>
      <c r="ADL12" s="53"/>
      <c r="ADM12" s="53"/>
      <c r="ADN12" s="53"/>
      <c r="ADO12" s="53"/>
      <c r="ADP12" s="53"/>
      <c r="ADQ12" s="53"/>
      <c r="ADR12" s="53"/>
      <c r="ADS12" s="53"/>
      <c r="ADT12" s="53"/>
      <c r="ADU12" s="53"/>
      <c r="ADV12" s="53"/>
      <c r="ADW12" s="53"/>
      <c r="ADX12" s="53"/>
      <c r="ADY12" s="53"/>
      <c r="ADZ12" s="53"/>
      <c r="AEA12" s="53"/>
      <c r="AEB12" s="53"/>
      <c r="AEC12" s="53"/>
      <c r="AED12" s="53"/>
      <c r="AEE12" s="53"/>
      <c r="AEF12" s="53"/>
      <c r="AEG12" s="53"/>
      <c r="AEH12" s="53"/>
      <c r="AEI12" s="53"/>
      <c r="AEJ12" s="53"/>
      <c r="AEK12" s="53"/>
      <c r="AEL12" s="53"/>
      <c r="AEM12" s="53"/>
      <c r="AEN12" s="53"/>
      <c r="AEO12" s="53"/>
      <c r="AEP12" s="53"/>
      <c r="AEQ12" s="53"/>
      <c r="AER12" s="53"/>
      <c r="AES12" s="53"/>
      <c r="AET12" s="53"/>
      <c r="AEU12" s="53"/>
      <c r="AEV12" s="53"/>
      <c r="AEW12" s="53"/>
      <c r="AEX12" s="53"/>
      <c r="AEY12" s="53"/>
      <c r="AEZ12" s="53"/>
      <c r="AFA12" s="53"/>
      <c r="AFB12" s="53"/>
      <c r="AFC12" s="53"/>
      <c r="AFD12" s="53"/>
      <c r="AFE12" s="53"/>
      <c r="AFF12" s="53"/>
      <c r="AFG12" s="53"/>
      <c r="AFH12" s="53"/>
      <c r="AFI12" s="53"/>
      <c r="AFJ12" s="53"/>
      <c r="AFK12" s="53"/>
      <c r="AFL12" s="53"/>
      <c r="AFM12" s="53"/>
      <c r="AFN12" s="53"/>
      <c r="AFO12" s="53"/>
      <c r="AFP12" s="53"/>
      <c r="AFQ12" s="53"/>
      <c r="AFR12" s="53"/>
      <c r="AFS12" s="53"/>
      <c r="AFT12" s="53"/>
      <c r="AFU12" s="53"/>
      <c r="AFV12" s="53"/>
      <c r="AFW12" s="53"/>
      <c r="AFX12" s="53"/>
      <c r="AFY12" s="53"/>
      <c r="AFZ12" s="53"/>
      <c r="AGA12" s="53"/>
      <c r="AGB12" s="53"/>
      <c r="AGC12" s="53"/>
      <c r="AGD12" s="53"/>
      <c r="AGE12" s="53"/>
      <c r="AGF12" s="53"/>
      <c r="AGG12" s="53"/>
      <c r="AGH12" s="53"/>
      <c r="AGI12" s="53"/>
      <c r="AGJ12" s="53"/>
      <c r="AGK12" s="53"/>
      <c r="AGL12" s="53"/>
      <c r="AGM12" s="53"/>
      <c r="AGN12" s="53"/>
      <c r="AGO12" s="53"/>
      <c r="AGP12" s="53"/>
      <c r="AGQ12" s="53"/>
      <c r="AGR12" s="53"/>
      <c r="AGS12" s="53"/>
      <c r="AGT12" s="53"/>
      <c r="AGU12" s="53"/>
      <c r="AGV12" s="53"/>
      <c r="AGW12" s="53"/>
      <c r="AGX12" s="53"/>
      <c r="AGY12" s="53"/>
      <c r="AGZ12" s="53"/>
      <c r="AHA12" s="53"/>
      <c r="AHB12" s="53"/>
      <c r="AHC12" s="53"/>
      <c r="AHD12" s="53"/>
      <c r="AHE12" s="53"/>
      <c r="AHF12" s="53"/>
      <c r="AHG12" s="53"/>
      <c r="AHH12" s="53"/>
      <c r="AHI12" s="53"/>
      <c r="AHJ12" s="53"/>
      <c r="AHK12" s="53"/>
      <c r="AHL12" s="53"/>
      <c r="AHM12" s="53"/>
      <c r="AHN12" s="53"/>
      <c r="AHO12" s="53"/>
      <c r="AHP12" s="53"/>
      <c r="AHQ12" s="53"/>
      <c r="AHR12" s="53"/>
      <c r="AHS12" s="53"/>
      <c r="AHT12" s="53"/>
      <c r="AHU12" s="53"/>
      <c r="AHV12" s="53"/>
      <c r="AHW12" s="53"/>
      <c r="AHX12" s="53"/>
      <c r="AHY12" s="53"/>
      <c r="AHZ12" s="53"/>
      <c r="AIA12" s="53"/>
      <c r="AIB12" s="53"/>
      <c r="AIC12" s="53"/>
      <c r="AID12" s="53"/>
      <c r="AIE12" s="53"/>
      <c r="AIF12" s="53"/>
      <c r="AIG12" s="53"/>
      <c r="AIH12" s="53"/>
      <c r="AII12" s="53"/>
      <c r="AIJ12" s="53"/>
      <c r="AIK12" s="53"/>
      <c r="AIL12" s="53"/>
      <c r="AIM12" s="53"/>
      <c r="AIN12" s="53"/>
      <c r="AIO12" s="53"/>
      <c r="AIP12" s="53"/>
      <c r="AIQ12" s="53"/>
      <c r="AIR12" s="53"/>
      <c r="AIS12" s="53"/>
      <c r="AIT12" s="53"/>
      <c r="AIU12" s="53"/>
      <c r="AIV12" s="53"/>
      <c r="AIW12" s="53"/>
      <c r="AIX12" s="53"/>
      <c r="AIY12" s="53"/>
      <c r="AIZ12" s="53"/>
      <c r="AJA12" s="53"/>
      <c r="AJB12" s="53"/>
      <c r="AJC12" s="53"/>
      <c r="AJD12" s="53"/>
      <c r="AJE12" s="53"/>
      <c r="AJF12" s="53"/>
      <c r="AJG12" s="53"/>
      <c r="AJH12" s="53"/>
      <c r="AJI12" s="53"/>
      <c r="AJJ12" s="53"/>
      <c r="AJK12" s="53"/>
      <c r="AJL12" s="53"/>
      <c r="AJM12" s="53"/>
      <c r="AJN12" s="53"/>
      <c r="AJO12" s="53"/>
      <c r="AJP12" s="53"/>
      <c r="AJQ12" s="53"/>
      <c r="AJR12" s="53"/>
      <c r="AJS12" s="53"/>
      <c r="AJT12" s="53"/>
      <c r="AJU12" s="53"/>
      <c r="AJV12" s="53"/>
      <c r="AJW12" s="53"/>
      <c r="AJX12" s="53"/>
      <c r="AJY12" s="53"/>
      <c r="AJZ12" s="53"/>
      <c r="AKA12" s="53"/>
      <c r="AKB12" s="53"/>
      <c r="AKC12" s="53"/>
      <c r="AKD12" s="53"/>
      <c r="AKE12" s="53"/>
      <c r="AKF12" s="53"/>
      <c r="AKG12" s="53"/>
      <c r="AKH12" s="53"/>
      <c r="AKI12" s="53"/>
      <c r="AKJ12" s="53"/>
      <c r="AKK12" s="53"/>
      <c r="AKL12" s="53"/>
      <c r="AKM12" s="53"/>
      <c r="AKN12" s="53"/>
      <c r="AKO12" s="53"/>
      <c r="AKP12" s="53"/>
      <c r="AKQ12" s="53"/>
      <c r="AKR12" s="53"/>
      <c r="AKS12" s="53"/>
      <c r="AKT12" s="53"/>
      <c r="AKU12" s="53"/>
      <c r="AKV12" s="53"/>
      <c r="AKW12" s="53"/>
      <c r="AKX12" s="53"/>
      <c r="AKY12" s="53"/>
      <c r="AKZ12" s="53"/>
      <c r="ALA12" s="53"/>
      <c r="ALB12" s="53"/>
      <c r="ALC12" s="53"/>
      <c r="ALD12" s="53"/>
      <c r="ALE12" s="53"/>
      <c r="ALF12" s="53"/>
      <c r="ALG12" s="53"/>
      <c r="ALH12" s="53"/>
      <c r="ALI12" s="53"/>
      <c r="ALJ12" s="53"/>
      <c r="ALK12" s="53"/>
      <c r="ALL12" s="53"/>
      <c r="ALM12" s="53"/>
      <c r="ALN12" s="53"/>
      <c r="ALO12" s="53"/>
      <c r="ALP12" s="53"/>
      <c r="ALQ12" s="53"/>
      <c r="ALR12" s="53"/>
      <c r="ALS12" s="53"/>
      <c r="ALT12" s="53"/>
      <c r="ALU12" s="53"/>
      <c r="ALV12" s="53"/>
      <c r="ALW12" s="53"/>
      <c r="ALX12" s="53"/>
      <c r="ALY12" s="53"/>
      <c r="ALZ12" s="53"/>
      <c r="AMA12" s="53"/>
      <c r="AMB12" s="53"/>
      <c r="AMC12" s="53"/>
      <c r="AMD12" s="53"/>
      <c r="AME12" s="53"/>
      <c r="AMF12" s="53"/>
      <c r="AMG12" s="53"/>
      <c r="AMH12" s="53"/>
      <c r="AMI12" s="53"/>
      <c r="AMJ12" s="53"/>
      <c r="AMK12" s="53"/>
    </row>
    <row r="13" spans="1:1025" x14ac:dyDescent="0.3">
      <c r="B13" s="57"/>
    </row>
    <row r="15" spans="1:1025" ht="33.75" customHeight="1" x14ac:dyDescent="0.3">
      <c r="B15" s="6" t="s">
        <v>5</v>
      </c>
      <c r="C15" s="59" t="s">
        <v>6</v>
      </c>
      <c r="D15" s="144" t="s">
        <v>7</v>
      </c>
      <c r="E15" s="144"/>
      <c r="F15" s="144"/>
    </row>
    <row r="16" spans="1:1025" ht="42" x14ac:dyDescent="0.3">
      <c r="B16" s="59">
        <v>1</v>
      </c>
      <c r="C16" s="60" t="s">
        <v>88</v>
      </c>
      <c r="D16" s="146">
        <f>Kopsavilkums!D21</f>
        <v>0</v>
      </c>
      <c r="E16" s="146"/>
      <c r="F16" s="146"/>
    </row>
    <row r="17" spans="2:6" x14ac:dyDescent="0.3">
      <c r="B17" s="59"/>
      <c r="C17" s="61" t="s">
        <v>8</v>
      </c>
      <c r="D17" s="147">
        <f>SUM(D16)</f>
        <v>0</v>
      </c>
      <c r="E17" s="147"/>
      <c r="F17" s="147"/>
    </row>
    <row r="19" spans="2:6" ht="12.75" customHeight="1" x14ac:dyDescent="0.3">
      <c r="B19" s="148" t="s">
        <v>9</v>
      </c>
      <c r="C19" s="148"/>
      <c r="D19" s="146">
        <f>D17*0.21</f>
        <v>0</v>
      </c>
      <c r="E19" s="146"/>
      <c r="F19" s="146"/>
    </row>
    <row r="20" spans="2:6" x14ac:dyDescent="0.3">
      <c r="B20" s="149"/>
      <c r="C20" s="149"/>
      <c r="D20" s="147"/>
      <c r="E20" s="147"/>
      <c r="F20" s="147"/>
    </row>
    <row r="21" spans="2:6" x14ac:dyDescent="0.3">
      <c r="B21" s="62"/>
      <c r="C21" s="62"/>
      <c r="D21" s="63"/>
      <c r="E21" s="64"/>
      <c r="F21" s="64"/>
    </row>
    <row r="22" spans="2:6" x14ac:dyDescent="0.3">
      <c r="B22" s="62"/>
      <c r="C22" s="62"/>
      <c r="D22" s="63"/>
      <c r="E22" s="64"/>
      <c r="F22" s="64"/>
    </row>
    <row r="24" spans="2:6" x14ac:dyDescent="0.3">
      <c r="B24" s="2" t="s">
        <v>54</v>
      </c>
      <c r="C24" s="150"/>
      <c r="D24" s="150"/>
    </row>
    <row r="25" spans="2:6" ht="15" customHeight="1" x14ac:dyDescent="0.3">
      <c r="B25" s="4"/>
      <c r="C25" s="151" t="s">
        <v>10</v>
      </c>
      <c r="D25" s="151"/>
    </row>
    <row r="26" spans="2:6" x14ac:dyDescent="0.3">
      <c r="B26" s="3" t="s">
        <v>55</v>
      </c>
      <c r="C26" s="145"/>
      <c r="D26" s="145"/>
    </row>
    <row r="27" spans="2:6" ht="16" x14ac:dyDescent="0.3">
      <c r="B27" s="2" t="s">
        <v>112</v>
      </c>
      <c r="C27" s="3"/>
      <c r="D27" s="11"/>
    </row>
  </sheetData>
  <mergeCells count="12">
    <mergeCell ref="B8:F8"/>
    <mergeCell ref="D15:F15"/>
    <mergeCell ref="C26:D26"/>
    <mergeCell ref="D16:F16"/>
    <mergeCell ref="D17:F17"/>
    <mergeCell ref="B19:C19"/>
    <mergeCell ref="D19:F19"/>
    <mergeCell ref="B20:C20"/>
    <mergeCell ref="D20:F20"/>
    <mergeCell ref="C24:D24"/>
    <mergeCell ref="C25:D25"/>
    <mergeCell ref="A9:F9"/>
  </mergeCells>
  <pageMargins left="0.40972222222222199" right="0.22986111111111099" top="0.75" bottom="0.75" header="0.51180555555555496" footer="0.51180555555555496"/>
  <pageSetup paperSize="9" scale="86"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MK33"/>
  <sheetViews>
    <sheetView zoomScale="110" zoomScaleNormal="110" workbookViewId="0">
      <selection activeCell="G19" sqref="G19"/>
    </sheetView>
  </sheetViews>
  <sheetFormatPr defaultColWidth="9.1796875" defaultRowHeight="14.5" x14ac:dyDescent="0.35"/>
  <cols>
    <col min="1" max="1" width="6.26953125" style="53" customWidth="1"/>
    <col min="2" max="2" width="10" style="53" customWidth="1"/>
    <col min="3" max="3" width="36.7265625" style="53" customWidth="1"/>
    <col min="4" max="4" width="11.54296875" style="53" customWidth="1"/>
    <col min="5" max="5" width="12.7265625" style="53" customWidth="1"/>
    <col min="6" max="6" width="14.7265625" style="53" customWidth="1"/>
    <col min="7" max="7" width="14.26953125" style="53" customWidth="1"/>
    <col min="8" max="8" width="13.1796875" style="53" customWidth="1"/>
    <col min="9" max="1025" width="9.1796875" style="53" customWidth="1"/>
    <col min="1026" max="16384" width="9.1796875" style="54"/>
  </cols>
  <sheetData>
    <row r="1" spans="1:16" x14ac:dyDescent="0.35">
      <c r="A1" s="155" t="s">
        <v>11</v>
      </c>
      <c r="B1" s="155"/>
      <c r="C1" s="155"/>
      <c r="D1" s="155"/>
      <c r="E1" s="155"/>
      <c r="F1" s="155"/>
      <c r="G1" s="155"/>
      <c r="H1" s="155"/>
    </row>
    <row r="2" spans="1:16" ht="16" x14ac:dyDescent="0.35">
      <c r="A2" s="156" t="s">
        <v>12</v>
      </c>
      <c r="B2" s="156"/>
      <c r="C2" s="156"/>
      <c r="D2" s="156"/>
      <c r="E2" s="156"/>
      <c r="F2" s="156"/>
      <c r="G2" s="156"/>
      <c r="H2" s="156"/>
    </row>
    <row r="3" spans="1:16" ht="32.25" customHeight="1" x14ac:dyDescent="0.35">
      <c r="A3" s="152" t="s">
        <v>104</v>
      </c>
      <c r="B3" s="152"/>
      <c r="C3" s="152"/>
      <c r="D3" s="152"/>
      <c r="E3" s="152"/>
      <c r="F3" s="152"/>
      <c r="G3" s="152"/>
      <c r="H3" s="152"/>
      <c r="I3" s="52"/>
      <c r="J3" s="52"/>
      <c r="K3" s="52"/>
      <c r="L3" s="52"/>
      <c r="M3" s="52"/>
      <c r="N3" s="52"/>
      <c r="O3" s="52"/>
      <c r="P3" s="52"/>
    </row>
    <row r="4" spans="1:16" ht="15" customHeight="1" x14ac:dyDescent="0.35">
      <c r="A4" s="55" t="s">
        <v>105</v>
      </c>
      <c r="B4" s="56"/>
      <c r="C4" s="56"/>
      <c r="D4" s="56"/>
      <c r="E4" s="56"/>
      <c r="F4" s="56"/>
      <c r="G4" s="56"/>
      <c r="H4" s="56"/>
    </row>
    <row r="5" spans="1:16" ht="15" customHeight="1" x14ac:dyDescent="0.35">
      <c r="A5" s="57" t="s">
        <v>106</v>
      </c>
      <c r="B5" s="58"/>
      <c r="C5" s="58"/>
      <c r="D5" s="58"/>
      <c r="E5" s="58"/>
      <c r="F5" s="58"/>
      <c r="G5" s="58"/>
      <c r="H5" s="58"/>
      <c r="I5" s="58"/>
      <c r="J5" s="58"/>
      <c r="K5" s="58"/>
      <c r="L5" s="58"/>
      <c r="M5" s="58"/>
      <c r="N5" s="58"/>
      <c r="O5" s="58"/>
      <c r="P5" s="58"/>
    </row>
    <row r="6" spans="1:16" ht="15" customHeight="1" x14ac:dyDescent="0.35">
      <c r="A6" s="57" t="s">
        <v>113</v>
      </c>
      <c r="B6" s="58"/>
      <c r="C6" s="58"/>
      <c r="D6" s="58"/>
      <c r="E6" s="58"/>
      <c r="F6" s="58"/>
      <c r="G6" s="58"/>
      <c r="H6" s="58"/>
      <c r="I6" s="58"/>
      <c r="J6" s="58"/>
      <c r="K6" s="58"/>
      <c r="L6" s="58"/>
      <c r="M6" s="58"/>
      <c r="N6" s="58"/>
      <c r="O6" s="58"/>
      <c r="P6" s="58"/>
    </row>
    <row r="7" spans="1:16" x14ac:dyDescent="0.35">
      <c r="A7" s="65"/>
      <c r="B7" s="65"/>
      <c r="C7" s="66" t="s">
        <v>13</v>
      </c>
      <c r="D7" s="67">
        <f>D21</f>
        <v>0</v>
      </c>
      <c r="E7" s="65"/>
      <c r="F7" s="65"/>
      <c r="G7" s="65"/>
      <c r="H7" s="65"/>
      <c r="I7" s="65"/>
      <c r="J7" s="65"/>
      <c r="K7" s="65"/>
      <c r="L7" s="65"/>
      <c r="M7" s="65"/>
      <c r="N7" s="65"/>
      <c r="O7" s="65"/>
      <c r="P7" s="65"/>
    </row>
    <row r="8" spans="1:16" x14ac:dyDescent="0.35">
      <c r="A8" s="65"/>
      <c r="B8" s="65"/>
      <c r="C8" s="66" t="s">
        <v>14</v>
      </c>
      <c r="D8" s="67">
        <f>H17</f>
        <v>0</v>
      </c>
      <c r="E8" s="65"/>
      <c r="F8" s="65"/>
      <c r="G8" s="65"/>
      <c r="H8" s="65"/>
      <c r="I8" s="65"/>
      <c r="J8" s="65"/>
      <c r="K8" s="65"/>
      <c r="L8" s="65"/>
      <c r="M8" s="65"/>
      <c r="N8" s="65"/>
      <c r="O8" s="65"/>
      <c r="P8" s="65"/>
    </row>
    <row r="9" spans="1:16" ht="6" customHeight="1" x14ac:dyDescent="0.35">
      <c r="A9" s="65"/>
      <c r="B9" s="65"/>
      <c r="C9" s="65"/>
      <c r="D9" s="68"/>
      <c r="E9" s="68"/>
      <c r="F9" s="68"/>
      <c r="G9" s="68"/>
      <c r="H9" s="68"/>
      <c r="I9" s="65"/>
      <c r="J9" s="65"/>
      <c r="K9" s="65"/>
      <c r="L9" s="65"/>
      <c r="M9" s="65"/>
      <c r="N9" s="65"/>
      <c r="O9" s="65"/>
      <c r="P9" s="65"/>
    </row>
    <row r="10" spans="1:16" ht="19.5" customHeight="1" x14ac:dyDescent="0.35">
      <c r="A10" s="153" t="s">
        <v>46</v>
      </c>
      <c r="B10" s="153" t="s">
        <v>56</v>
      </c>
      <c r="C10" s="153" t="s">
        <v>57</v>
      </c>
      <c r="D10" s="153" t="s">
        <v>58</v>
      </c>
      <c r="E10" s="161" t="s">
        <v>15</v>
      </c>
      <c r="F10" s="162"/>
      <c r="G10" s="163"/>
      <c r="H10" s="153" t="s">
        <v>59</v>
      </c>
    </row>
    <row r="11" spans="1:16" ht="31.5" customHeight="1" x14ac:dyDescent="0.35">
      <c r="A11" s="154"/>
      <c r="B11" s="154"/>
      <c r="C11" s="154"/>
      <c r="D11" s="154"/>
      <c r="E11" s="6" t="s">
        <v>60</v>
      </c>
      <c r="F11" s="6" t="s">
        <v>61</v>
      </c>
      <c r="G11" s="6" t="s">
        <v>62</v>
      </c>
      <c r="H11" s="154"/>
    </row>
    <row r="12" spans="1:16" x14ac:dyDescent="0.35">
      <c r="A12" s="69">
        <v>1</v>
      </c>
      <c r="B12" s="69">
        <v>1</v>
      </c>
      <c r="C12" s="70" t="s">
        <v>74</v>
      </c>
      <c r="D12" s="71">
        <f>'LT1'!P19</f>
        <v>0</v>
      </c>
      <c r="E12" s="71">
        <f>'LT1'!M19</f>
        <v>0</v>
      </c>
      <c r="F12" s="71">
        <f>'LT1'!N19</f>
        <v>0</v>
      </c>
      <c r="G12" s="71">
        <f>'LT1'!O19</f>
        <v>0</v>
      </c>
      <c r="H12" s="71">
        <f>'LT1'!L19</f>
        <v>0</v>
      </c>
    </row>
    <row r="13" spans="1:16" x14ac:dyDescent="0.35">
      <c r="A13" s="69">
        <v>2</v>
      </c>
      <c r="B13" s="69">
        <v>2</v>
      </c>
      <c r="C13" s="70" t="s">
        <v>16</v>
      </c>
      <c r="D13" s="71">
        <f>'LT2'!P20</f>
        <v>0</v>
      </c>
      <c r="E13" s="71">
        <f>'LT2'!M20</f>
        <v>0</v>
      </c>
      <c r="F13" s="71">
        <f>'LT2'!N20</f>
        <v>0</v>
      </c>
      <c r="G13" s="71">
        <f>'LT2'!O20</f>
        <v>0</v>
      </c>
      <c r="H13" s="71">
        <f>'LT2'!L20</f>
        <v>0</v>
      </c>
    </row>
    <row r="14" spans="1:16" x14ac:dyDescent="0.35">
      <c r="A14" s="69">
        <v>3</v>
      </c>
      <c r="B14" s="69">
        <v>3</v>
      </c>
      <c r="C14" s="70" t="s">
        <v>17</v>
      </c>
      <c r="D14" s="71">
        <f>'LT3'!P29</f>
        <v>0</v>
      </c>
      <c r="E14" s="71">
        <f>'LT3'!M29</f>
        <v>0</v>
      </c>
      <c r="F14" s="71">
        <f>'LT3'!N29</f>
        <v>0</v>
      </c>
      <c r="G14" s="71">
        <f>'LT3'!O29</f>
        <v>0</v>
      </c>
      <c r="H14" s="71">
        <f>'LT3'!L29</f>
        <v>0</v>
      </c>
    </row>
    <row r="15" spans="1:16" x14ac:dyDescent="0.35">
      <c r="A15" s="69">
        <v>4</v>
      </c>
      <c r="B15" s="69">
        <v>4</v>
      </c>
      <c r="C15" s="70" t="s">
        <v>75</v>
      </c>
      <c r="D15" s="71">
        <f>'LT4'!P17</f>
        <v>0</v>
      </c>
      <c r="E15" s="71">
        <f>'LT4'!M17</f>
        <v>0</v>
      </c>
      <c r="F15" s="71">
        <f>'LT4'!N17</f>
        <v>0</v>
      </c>
      <c r="G15" s="71">
        <f>'LT4'!O17</f>
        <v>0</v>
      </c>
      <c r="H15" s="71">
        <f>'LT4'!L17</f>
        <v>0</v>
      </c>
    </row>
    <row r="16" spans="1:16" x14ac:dyDescent="0.35">
      <c r="A16" s="69">
        <v>5</v>
      </c>
      <c r="B16" s="69">
        <v>5</v>
      </c>
      <c r="C16" s="70" t="s">
        <v>76</v>
      </c>
      <c r="D16" s="71">
        <f>'LT5'!P15</f>
        <v>0</v>
      </c>
      <c r="E16" s="71">
        <f>'LT5'!M15</f>
        <v>0</v>
      </c>
      <c r="F16" s="71">
        <f>'LT5'!N15</f>
        <v>0</v>
      </c>
      <c r="G16" s="71">
        <f>'LT5'!O15</f>
        <v>0</v>
      </c>
      <c r="H16" s="71">
        <f>'LT5'!L15</f>
        <v>0</v>
      </c>
    </row>
    <row r="17" spans="1:16" x14ac:dyDescent="0.35">
      <c r="A17" s="7"/>
      <c r="B17" s="8"/>
      <c r="C17" s="37" t="s">
        <v>63</v>
      </c>
      <c r="D17" s="9">
        <f>SUM(D12:D16)</f>
        <v>0</v>
      </c>
      <c r="E17" s="9">
        <f t="shared" ref="E17:H17" si="0">SUM(E12:E16)</f>
        <v>0</v>
      </c>
      <c r="F17" s="9">
        <f t="shared" si="0"/>
        <v>0</v>
      </c>
      <c r="G17" s="9">
        <f t="shared" si="0"/>
        <v>0</v>
      </c>
      <c r="H17" s="9">
        <f t="shared" si="0"/>
        <v>0</v>
      </c>
    </row>
    <row r="18" spans="1:16" x14ac:dyDescent="0.35">
      <c r="A18" s="148" t="s">
        <v>114</v>
      </c>
      <c r="B18" s="148"/>
      <c r="C18" s="148"/>
      <c r="D18" s="10">
        <f>D17*0</f>
        <v>0</v>
      </c>
    </row>
    <row r="19" spans="1:16" x14ac:dyDescent="0.35">
      <c r="A19" s="160" t="s">
        <v>64</v>
      </c>
      <c r="B19" s="160"/>
      <c r="C19" s="160"/>
      <c r="D19" s="10">
        <f>D18*0.08</f>
        <v>0</v>
      </c>
    </row>
    <row r="20" spans="1:16" x14ac:dyDescent="0.35">
      <c r="A20" s="157" t="s">
        <v>115</v>
      </c>
      <c r="B20" s="158"/>
      <c r="C20" s="159"/>
      <c r="D20" s="10">
        <f>D17*0</f>
        <v>0</v>
      </c>
    </row>
    <row r="21" spans="1:16" x14ac:dyDescent="0.35">
      <c r="A21" s="157" t="s">
        <v>65</v>
      </c>
      <c r="B21" s="158"/>
      <c r="C21" s="159"/>
      <c r="D21" s="9">
        <f>D17+D18+D20</f>
        <v>0</v>
      </c>
    </row>
    <row r="24" spans="1:16" s="14" customFormat="1" ht="15" customHeight="1" x14ac:dyDescent="0.3">
      <c r="A24" s="2" t="s">
        <v>54</v>
      </c>
      <c r="B24" s="3"/>
      <c r="C24" s="36"/>
      <c r="D24" s="3"/>
      <c r="E24" s="13"/>
      <c r="F24" s="13"/>
      <c r="G24" s="13"/>
      <c r="H24" s="13"/>
      <c r="I24" s="13"/>
      <c r="J24" s="13"/>
      <c r="K24" s="13"/>
      <c r="L24" s="13"/>
      <c r="M24" s="13"/>
      <c r="N24" s="13"/>
      <c r="O24" s="13"/>
      <c r="P24" s="13"/>
    </row>
    <row r="25" spans="1:16" s="14" customFormat="1" ht="15.75" customHeight="1" x14ac:dyDescent="0.3">
      <c r="A25" s="4"/>
      <c r="B25" s="3"/>
      <c r="C25" s="11" t="s">
        <v>10</v>
      </c>
      <c r="D25" s="4"/>
      <c r="E25" s="13"/>
      <c r="F25" s="13"/>
      <c r="G25" s="13"/>
      <c r="H25" s="13"/>
      <c r="I25" s="13"/>
      <c r="J25" s="13"/>
      <c r="K25" s="13"/>
      <c r="L25" s="13"/>
      <c r="M25" s="13"/>
      <c r="N25" s="13"/>
      <c r="O25" s="13"/>
      <c r="P25" s="13"/>
    </row>
    <row r="26" spans="1:16" s="14" customFormat="1" ht="16" x14ac:dyDescent="0.3">
      <c r="A26" s="2" t="str">
        <f>Koptāme!B27</f>
        <v xml:space="preserve">Tāme sastādīta 2020. gada </v>
      </c>
      <c r="B26" s="3"/>
      <c r="C26" s="11"/>
      <c r="D26" s="4"/>
    </row>
    <row r="27" spans="1:16" s="14" customFormat="1" ht="16" x14ac:dyDescent="0.3">
      <c r="A27" s="4"/>
      <c r="B27" s="3"/>
      <c r="C27" s="11"/>
      <c r="D27" s="4"/>
      <c r="E27" s="13"/>
      <c r="F27" s="13"/>
      <c r="G27" s="13"/>
      <c r="H27" s="13"/>
      <c r="I27" s="13"/>
      <c r="J27" s="13"/>
      <c r="K27" s="13"/>
      <c r="L27" s="13"/>
      <c r="M27" s="13"/>
      <c r="N27" s="13"/>
      <c r="O27" s="13"/>
      <c r="P27" s="13"/>
    </row>
    <row r="28" spans="1:16" s="14" customFormat="1" ht="14" x14ac:dyDescent="0.3">
      <c r="A28" s="2" t="s">
        <v>72</v>
      </c>
      <c r="B28" s="3"/>
      <c r="C28" s="36"/>
      <c r="D28" s="4"/>
      <c r="E28" s="13"/>
      <c r="F28" s="13"/>
      <c r="G28" s="13"/>
      <c r="H28" s="13"/>
      <c r="I28" s="13"/>
      <c r="J28" s="13"/>
      <c r="K28" s="13"/>
      <c r="L28" s="13"/>
      <c r="M28" s="13"/>
      <c r="N28" s="13"/>
      <c r="O28" s="13"/>
      <c r="P28" s="13"/>
    </row>
    <row r="29" spans="1:16" s="14" customFormat="1" ht="16" x14ac:dyDescent="0.3">
      <c r="A29" s="4"/>
      <c r="B29" s="3"/>
      <c r="C29" s="11" t="s">
        <v>10</v>
      </c>
      <c r="D29" s="4"/>
      <c r="E29" s="13"/>
    </row>
    <row r="30" spans="1:16" s="14" customFormat="1" ht="14" x14ac:dyDescent="0.3">
      <c r="A30" s="14" t="s">
        <v>55</v>
      </c>
      <c r="B30" s="3"/>
      <c r="C30" s="5"/>
      <c r="D30" s="4"/>
      <c r="E30" s="13"/>
      <c r="F30" s="13"/>
      <c r="G30" s="13"/>
      <c r="H30" s="13"/>
      <c r="I30" s="13"/>
      <c r="J30" s="13"/>
      <c r="K30" s="13"/>
      <c r="L30" s="13"/>
      <c r="M30" s="13"/>
      <c r="N30" s="13"/>
      <c r="O30" s="13"/>
      <c r="P30" s="13"/>
    </row>
    <row r="31" spans="1:16" s="14" customFormat="1" ht="14" x14ac:dyDescent="0.3"/>
    <row r="32" spans="1:16" s="14" customFormat="1" ht="14" x14ac:dyDescent="0.3"/>
    <row r="33" s="14" customFormat="1" ht="14" x14ac:dyDescent="0.3"/>
  </sheetData>
  <mergeCells count="13">
    <mergeCell ref="H10:H11"/>
    <mergeCell ref="A1:H1"/>
    <mergeCell ref="A2:H2"/>
    <mergeCell ref="A21:C21"/>
    <mergeCell ref="A18:C18"/>
    <mergeCell ref="A19:C19"/>
    <mergeCell ref="A20:C20"/>
    <mergeCell ref="A10:A11"/>
    <mergeCell ref="B10:B11"/>
    <mergeCell ref="C10:C11"/>
    <mergeCell ref="D10:D11"/>
    <mergeCell ref="E10:G10"/>
    <mergeCell ref="A3:H3"/>
  </mergeCells>
  <pageMargins left="0.25" right="0.25" top="0.75" bottom="0.75" header="0.3" footer="0.3"/>
  <pageSetup paperSize="9" firstPageNumber="0"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P32"/>
  <sheetViews>
    <sheetView topLeftCell="A7" zoomScaleNormal="100" workbookViewId="0">
      <selection activeCell="A29" sqref="A29:P32"/>
    </sheetView>
  </sheetViews>
  <sheetFormatPr defaultColWidth="9.1796875" defaultRowHeight="14.5" x14ac:dyDescent="0.35"/>
  <cols>
    <col min="1" max="1" width="6.453125" style="127" customWidth="1"/>
    <col min="2" max="2" width="9" style="127" customWidth="1"/>
    <col min="3" max="3" width="45.7265625" style="127" customWidth="1"/>
    <col min="4" max="12" width="9.1796875" style="127"/>
    <col min="13" max="13" width="11.1796875" style="127" customWidth="1"/>
    <col min="14" max="14" width="11.26953125" style="127" customWidth="1"/>
    <col min="15" max="15" width="11" style="127" customWidth="1"/>
    <col min="16" max="16" width="12" style="127" customWidth="1"/>
    <col min="17" max="16384" width="9.1796875" style="127"/>
  </cols>
  <sheetData>
    <row r="1" spans="1:16" x14ac:dyDescent="0.35">
      <c r="A1" s="170" t="s">
        <v>18</v>
      </c>
      <c r="B1" s="170"/>
      <c r="C1" s="170"/>
      <c r="D1" s="170"/>
      <c r="E1" s="170"/>
      <c r="F1" s="170"/>
      <c r="G1" s="170"/>
      <c r="H1" s="170"/>
      <c r="I1" s="170"/>
      <c r="J1" s="170"/>
      <c r="K1" s="170"/>
      <c r="L1" s="170"/>
      <c r="M1" s="170"/>
      <c r="N1" s="170"/>
      <c r="O1" s="170"/>
      <c r="P1" s="170"/>
    </row>
    <row r="2" spans="1:16" x14ac:dyDescent="0.35">
      <c r="A2" s="171" t="s">
        <v>74</v>
      </c>
      <c r="B2" s="171"/>
      <c r="C2" s="171"/>
      <c r="D2" s="171"/>
      <c r="E2" s="171"/>
      <c r="F2" s="171"/>
      <c r="G2" s="171"/>
      <c r="H2" s="171"/>
      <c r="I2" s="171"/>
      <c r="J2" s="171"/>
      <c r="K2" s="171"/>
      <c r="L2" s="171"/>
      <c r="M2" s="171"/>
      <c r="N2" s="171"/>
      <c r="O2" s="171"/>
      <c r="P2" s="171"/>
    </row>
    <row r="3" spans="1:16" ht="16.5" x14ac:dyDescent="0.35">
      <c r="A3" s="172" t="s">
        <v>19</v>
      </c>
      <c r="B3" s="172"/>
      <c r="C3" s="172"/>
      <c r="D3" s="172"/>
      <c r="E3" s="172"/>
      <c r="F3" s="172"/>
      <c r="G3" s="172"/>
      <c r="H3" s="172"/>
      <c r="I3" s="172"/>
      <c r="J3" s="172"/>
      <c r="K3" s="172"/>
      <c r="L3" s="172"/>
      <c r="M3" s="172"/>
      <c r="N3" s="172"/>
      <c r="O3" s="172"/>
      <c r="P3" s="172"/>
    </row>
    <row r="4" spans="1:16" x14ac:dyDescent="0.35">
      <c r="A4" s="72" t="s">
        <v>104</v>
      </c>
      <c r="B4" s="72"/>
      <c r="C4" s="72"/>
      <c r="D4" s="72"/>
      <c r="E4" s="72"/>
      <c r="F4" s="72"/>
      <c r="G4" s="72"/>
      <c r="H4" s="72"/>
      <c r="I4" s="72"/>
      <c r="J4" s="72"/>
      <c r="K4" s="72"/>
      <c r="L4" s="72"/>
      <c r="M4" s="72"/>
      <c r="N4" s="72"/>
      <c r="O4" s="72"/>
      <c r="P4" s="72"/>
    </row>
    <row r="5" spans="1:16" x14ac:dyDescent="0.35">
      <c r="A5" s="73" t="s">
        <v>107</v>
      </c>
      <c r="B5" s="74"/>
      <c r="C5" s="74"/>
      <c r="D5" s="74"/>
      <c r="E5" s="74"/>
      <c r="F5" s="74"/>
      <c r="G5" s="74"/>
      <c r="H5" s="74"/>
      <c r="I5" s="74"/>
      <c r="J5" s="74"/>
      <c r="K5" s="74"/>
      <c r="L5" s="74"/>
      <c r="M5" s="74"/>
      <c r="N5" s="74"/>
      <c r="O5" s="74"/>
      <c r="P5" s="74"/>
    </row>
    <row r="6" spans="1:16" x14ac:dyDescent="0.35">
      <c r="A6" s="72" t="s">
        <v>106</v>
      </c>
      <c r="B6" s="72"/>
      <c r="C6" s="72"/>
      <c r="D6" s="72"/>
      <c r="E6" s="72"/>
      <c r="F6" s="72"/>
      <c r="G6" s="72"/>
      <c r="H6" s="72"/>
      <c r="I6" s="72"/>
      <c r="J6" s="72"/>
      <c r="K6" s="72"/>
      <c r="L6" s="72"/>
      <c r="M6" s="72"/>
      <c r="N6" s="72"/>
      <c r="O6" s="72"/>
      <c r="P6" s="72"/>
    </row>
    <row r="7" spans="1:16" x14ac:dyDescent="0.35">
      <c r="A7" s="72" t="s">
        <v>113</v>
      </c>
      <c r="B7" s="72"/>
      <c r="C7" s="72"/>
      <c r="D7" s="72"/>
      <c r="E7" s="72"/>
      <c r="F7" s="72"/>
      <c r="G7" s="72"/>
      <c r="H7" s="72"/>
      <c r="I7" s="72"/>
      <c r="J7" s="72"/>
      <c r="K7" s="72"/>
      <c r="L7" s="72"/>
      <c r="M7" s="72"/>
      <c r="N7" s="72"/>
      <c r="O7" s="72"/>
      <c r="P7" s="72"/>
    </row>
    <row r="8" spans="1:16" x14ac:dyDescent="0.35">
      <c r="A8" s="75" t="s">
        <v>116</v>
      </c>
      <c r="B8" s="75"/>
      <c r="C8" s="75"/>
      <c r="D8" s="75"/>
      <c r="E8" s="75"/>
      <c r="F8" s="75"/>
      <c r="G8" s="75"/>
      <c r="H8" s="75"/>
      <c r="I8" s="76"/>
      <c r="J8" s="76"/>
      <c r="K8" s="76"/>
      <c r="L8" s="76"/>
      <c r="M8" s="173" t="s">
        <v>20</v>
      </c>
      <c r="N8" s="173"/>
      <c r="O8" s="77">
        <f>P19</f>
        <v>0</v>
      </c>
      <c r="P8" s="76" t="s">
        <v>21</v>
      </c>
    </row>
    <row r="9" spans="1:16" x14ac:dyDescent="0.35">
      <c r="A9" s="21"/>
      <c r="B9" s="21"/>
      <c r="C9" s="21"/>
      <c r="D9" s="21"/>
      <c r="E9" s="21"/>
      <c r="F9" s="21"/>
      <c r="G9" s="21"/>
      <c r="H9" s="21"/>
      <c r="I9" s="21"/>
      <c r="J9" s="21"/>
      <c r="K9" s="21"/>
      <c r="L9" s="174" t="s">
        <v>119</v>
      </c>
      <c r="M9" s="174"/>
      <c r="N9" s="174"/>
      <c r="O9" s="174"/>
      <c r="P9" s="174"/>
    </row>
    <row r="10" spans="1:16" ht="54" customHeight="1" x14ac:dyDescent="0.35">
      <c r="A10" s="167" t="s">
        <v>46</v>
      </c>
      <c r="B10" s="167" t="s">
        <v>22</v>
      </c>
      <c r="C10" s="168" t="s">
        <v>47</v>
      </c>
      <c r="D10" s="167" t="s">
        <v>23</v>
      </c>
      <c r="E10" s="167" t="s">
        <v>24</v>
      </c>
      <c r="F10" s="164" t="s">
        <v>48</v>
      </c>
      <c r="G10" s="164" t="s">
        <v>44</v>
      </c>
      <c r="H10" s="169" t="s">
        <v>45</v>
      </c>
      <c r="I10" s="169"/>
      <c r="J10" s="169"/>
      <c r="K10" s="169"/>
      <c r="L10" s="169" t="s">
        <v>25</v>
      </c>
      <c r="M10" s="169"/>
      <c r="N10" s="169"/>
      <c r="O10" s="169"/>
      <c r="P10" s="169"/>
    </row>
    <row r="11" spans="1:16" ht="90" customHeight="1" x14ac:dyDescent="0.35">
      <c r="A11" s="167"/>
      <c r="B11" s="167"/>
      <c r="C11" s="168"/>
      <c r="D11" s="167"/>
      <c r="E11" s="167"/>
      <c r="F11" s="164"/>
      <c r="G11" s="164"/>
      <c r="H11" s="81" t="s">
        <v>49</v>
      </c>
      <c r="I11" s="81" t="s">
        <v>50</v>
      </c>
      <c r="J11" s="81" t="s">
        <v>51</v>
      </c>
      <c r="K11" s="81" t="s">
        <v>52</v>
      </c>
      <c r="L11" s="81" t="s">
        <v>26</v>
      </c>
      <c r="M11" s="81" t="s">
        <v>49</v>
      </c>
      <c r="N11" s="81" t="s">
        <v>50</v>
      </c>
      <c r="O11" s="81" t="s">
        <v>51</v>
      </c>
      <c r="P11" s="81" t="s">
        <v>53</v>
      </c>
    </row>
    <row r="12" spans="1:16" x14ac:dyDescent="0.35">
      <c r="A12" s="78"/>
      <c r="B12" s="78"/>
      <c r="C12" s="43" t="s">
        <v>81</v>
      </c>
      <c r="D12" s="78"/>
      <c r="E12" s="78"/>
      <c r="F12" s="81"/>
      <c r="G12" s="81"/>
      <c r="H12" s="81"/>
      <c r="I12" s="81"/>
      <c r="J12" s="81"/>
      <c r="K12" s="81"/>
      <c r="L12" s="81"/>
      <c r="M12" s="81"/>
      <c r="N12" s="81"/>
      <c r="O12" s="81"/>
      <c r="P12" s="81"/>
    </row>
    <row r="13" spans="1:16" x14ac:dyDescent="0.35">
      <c r="A13" s="80">
        <v>1</v>
      </c>
      <c r="B13" s="78"/>
      <c r="C13" s="25" t="s">
        <v>95</v>
      </c>
      <c r="D13" s="79" t="s">
        <v>66</v>
      </c>
      <c r="E13" s="26">
        <v>24</v>
      </c>
      <c r="F13" s="20"/>
      <c r="G13" s="20"/>
      <c r="H13" s="20"/>
      <c r="I13" s="80"/>
      <c r="J13" s="20"/>
      <c r="K13" s="20"/>
      <c r="L13" s="20"/>
      <c r="M13" s="20"/>
      <c r="N13" s="20"/>
      <c r="O13" s="20"/>
      <c r="P13" s="20"/>
    </row>
    <row r="14" spans="1:16" ht="28" x14ac:dyDescent="0.35">
      <c r="A14" s="80">
        <v>2</v>
      </c>
      <c r="B14" s="22"/>
      <c r="C14" s="27" t="s">
        <v>96</v>
      </c>
      <c r="D14" s="80" t="s">
        <v>27</v>
      </c>
      <c r="E14" s="20">
        <v>502</v>
      </c>
      <c r="F14" s="20"/>
      <c r="G14" s="20"/>
      <c r="H14" s="20"/>
      <c r="I14" s="80"/>
      <c r="J14" s="20"/>
      <c r="K14" s="20"/>
      <c r="L14" s="20"/>
      <c r="M14" s="20"/>
      <c r="N14" s="20"/>
      <c r="O14" s="20"/>
      <c r="P14" s="20"/>
    </row>
    <row r="15" spans="1:16" x14ac:dyDescent="0.35">
      <c r="A15" s="80">
        <v>3</v>
      </c>
      <c r="B15" s="22"/>
      <c r="C15" s="23" t="s">
        <v>98</v>
      </c>
      <c r="D15" s="80" t="s">
        <v>35</v>
      </c>
      <c r="E15" s="20">
        <v>630</v>
      </c>
      <c r="F15" s="20"/>
      <c r="G15" s="20"/>
      <c r="H15" s="20"/>
      <c r="I15" s="80"/>
      <c r="J15" s="20"/>
      <c r="K15" s="20"/>
      <c r="L15" s="20"/>
      <c r="M15" s="20"/>
      <c r="N15" s="20"/>
      <c r="O15" s="20"/>
      <c r="P15" s="20"/>
    </row>
    <row r="16" spans="1:16" ht="28.5" x14ac:dyDescent="0.35">
      <c r="A16" s="80">
        <v>4</v>
      </c>
      <c r="B16" s="22"/>
      <c r="C16" s="25" t="s">
        <v>86</v>
      </c>
      <c r="D16" s="80" t="s">
        <v>28</v>
      </c>
      <c r="E16" s="20">
        <v>257</v>
      </c>
      <c r="F16" s="20"/>
      <c r="G16" s="20"/>
      <c r="H16" s="20"/>
      <c r="I16" s="20"/>
      <c r="J16" s="20"/>
      <c r="K16" s="20"/>
      <c r="L16" s="20"/>
      <c r="M16" s="20"/>
      <c r="N16" s="20"/>
      <c r="O16" s="20"/>
      <c r="P16" s="20"/>
    </row>
    <row r="17" spans="1:16" x14ac:dyDescent="0.35">
      <c r="A17" s="80"/>
      <c r="B17" s="22"/>
      <c r="C17" s="42" t="s">
        <v>77</v>
      </c>
      <c r="D17" s="80"/>
      <c r="E17" s="20"/>
      <c r="F17" s="20"/>
      <c r="G17" s="20"/>
      <c r="H17" s="20"/>
      <c r="I17" s="20"/>
      <c r="J17" s="20"/>
      <c r="K17" s="20"/>
      <c r="L17" s="20"/>
      <c r="M17" s="20"/>
      <c r="N17" s="20"/>
      <c r="O17" s="20"/>
      <c r="P17" s="20"/>
    </row>
    <row r="18" spans="1:16" ht="56" x14ac:dyDescent="0.35">
      <c r="A18" s="80">
        <v>1</v>
      </c>
      <c r="B18" s="22"/>
      <c r="C18" s="23" t="s">
        <v>82</v>
      </c>
      <c r="D18" s="79" t="s">
        <v>68</v>
      </c>
      <c r="E18" s="26">
        <v>1</v>
      </c>
      <c r="F18" s="20"/>
      <c r="G18" s="20"/>
      <c r="H18" s="20"/>
      <c r="I18" s="20"/>
      <c r="J18" s="20"/>
      <c r="K18" s="20"/>
      <c r="L18" s="20"/>
      <c r="M18" s="20"/>
      <c r="N18" s="20"/>
      <c r="O18" s="20"/>
      <c r="P18" s="20"/>
    </row>
    <row r="19" spans="1:16" x14ac:dyDescent="0.35">
      <c r="A19" s="30"/>
      <c r="B19" s="39" t="s">
        <v>117</v>
      </c>
      <c r="C19" s="34"/>
      <c r="D19" s="34"/>
      <c r="E19" s="34"/>
      <c r="F19" s="34"/>
      <c r="G19" s="34"/>
      <c r="H19" s="34"/>
      <c r="I19" s="34"/>
      <c r="J19" s="34"/>
      <c r="K19" s="40"/>
      <c r="L19" s="41">
        <f>SUM(L12:L18)</f>
        <v>0</v>
      </c>
      <c r="M19" s="41">
        <f>SUM(M12:M18)</f>
        <v>0</v>
      </c>
      <c r="N19" s="41">
        <f>SUM(N12:N18)</f>
        <v>0</v>
      </c>
      <c r="O19" s="41">
        <f>SUM(O12:O18)</f>
        <v>0</v>
      </c>
      <c r="P19" s="41">
        <f>SUM(P12:P18)</f>
        <v>0</v>
      </c>
    </row>
    <row r="20" spans="1:16" x14ac:dyDescent="0.35">
      <c r="A20" s="15"/>
      <c r="B20" s="15"/>
      <c r="C20" s="15"/>
      <c r="D20" s="15"/>
      <c r="E20" s="15"/>
      <c r="F20" s="15"/>
      <c r="G20" s="15"/>
      <c r="H20" s="15"/>
      <c r="I20" s="15"/>
      <c r="J20" s="15"/>
      <c r="K20" s="15"/>
      <c r="L20" s="15"/>
      <c r="M20" s="15"/>
      <c r="N20" s="15"/>
      <c r="O20" s="15"/>
      <c r="P20" s="15"/>
    </row>
    <row r="21" spans="1:16" x14ac:dyDescent="0.35">
      <c r="A21" s="2" t="s">
        <v>54</v>
      </c>
      <c r="B21" s="3"/>
      <c r="C21" s="38"/>
      <c r="D21" s="3"/>
      <c r="E21" s="15"/>
      <c r="F21" s="15"/>
      <c r="G21" s="15"/>
      <c r="H21" s="15"/>
      <c r="I21" s="15"/>
      <c r="J21" s="15"/>
      <c r="K21" s="15"/>
      <c r="L21" s="15"/>
      <c r="M21" s="15"/>
      <c r="N21" s="15"/>
      <c r="O21" s="15"/>
      <c r="P21" s="15"/>
    </row>
    <row r="22" spans="1:16" ht="16" x14ac:dyDescent="0.35">
      <c r="A22" s="4"/>
      <c r="B22" s="3"/>
      <c r="C22" s="11" t="s">
        <v>10</v>
      </c>
      <c r="D22" s="4"/>
      <c r="E22" s="15"/>
      <c r="F22" s="15"/>
      <c r="G22" s="15"/>
      <c r="H22" s="15"/>
      <c r="I22" s="15"/>
      <c r="J22" s="15"/>
      <c r="K22" s="15"/>
      <c r="L22" s="15"/>
      <c r="M22" s="15"/>
      <c r="N22" s="15"/>
      <c r="O22" s="15"/>
      <c r="P22" s="15"/>
    </row>
    <row r="23" spans="1:16" ht="16" x14ac:dyDescent="0.35">
      <c r="A23" s="2" t="str">
        <f>Koptāme!B27</f>
        <v xml:space="preserve">Tāme sastādīta 2020. gada </v>
      </c>
      <c r="B23" s="3"/>
      <c r="C23" s="11"/>
      <c r="D23" s="4"/>
      <c r="E23" s="3"/>
      <c r="F23" s="3"/>
      <c r="G23" s="3"/>
      <c r="H23" s="3"/>
      <c r="I23" s="3"/>
      <c r="J23" s="3"/>
      <c r="K23" s="3"/>
      <c r="L23" s="3"/>
      <c r="M23" s="3"/>
      <c r="N23" s="3"/>
      <c r="O23" s="3"/>
      <c r="P23" s="3"/>
    </row>
    <row r="24" spans="1:16" ht="16" x14ac:dyDescent="0.35">
      <c r="A24" s="4"/>
      <c r="B24" s="3"/>
      <c r="C24" s="11"/>
      <c r="D24" s="4"/>
      <c r="E24" s="15"/>
      <c r="F24" s="15"/>
      <c r="G24" s="15"/>
      <c r="H24" s="15"/>
      <c r="I24" s="15"/>
      <c r="J24" s="15"/>
      <c r="K24" s="15"/>
      <c r="L24" s="15"/>
      <c r="M24" s="15"/>
      <c r="N24" s="15"/>
      <c r="O24" s="15"/>
      <c r="P24" s="15"/>
    </row>
    <row r="25" spans="1:16" x14ac:dyDescent="0.35">
      <c r="A25" s="2" t="s">
        <v>72</v>
      </c>
      <c r="B25" s="3"/>
      <c r="C25" s="38"/>
      <c r="D25" s="4"/>
      <c r="E25" s="15"/>
      <c r="F25" s="15"/>
      <c r="G25" s="15"/>
      <c r="H25" s="15"/>
      <c r="I25" s="15"/>
      <c r="J25" s="15"/>
      <c r="K25" s="15"/>
      <c r="L25" s="15"/>
      <c r="M25" s="15"/>
      <c r="N25" s="15"/>
      <c r="O25" s="15"/>
      <c r="P25" s="15"/>
    </row>
    <row r="26" spans="1:16" ht="16" x14ac:dyDescent="0.35">
      <c r="A26" s="4"/>
      <c r="B26" s="3"/>
      <c r="C26" s="11" t="s">
        <v>10</v>
      </c>
      <c r="D26" s="4"/>
      <c r="E26" s="15"/>
      <c r="F26" s="3"/>
      <c r="G26" s="3"/>
      <c r="H26" s="3"/>
      <c r="I26" s="3"/>
      <c r="J26" s="3"/>
      <c r="K26" s="3"/>
      <c r="L26" s="3"/>
      <c r="M26" s="3"/>
      <c r="N26" s="3"/>
      <c r="O26" s="3"/>
      <c r="P26" s="3"/>
    </row>
    <row r="27" spans="1:16" x14ac:dyDescent="0.35">
      <c r="A27" s="3" t="s">
        <v>55</v>
      </c>
      <c r="B27" s="3"/>
      <c r="C27" s="5"/>
      <c r="D27" s="4"/>
      <c r="E27" s="15"/>
      <c r="F27" s="15"/>
      <c r="G27" s="15"/>
      <c r="H27" s="15"/>
      <c r="I27" s="15"/>
      <c r="J27" s="15"/>
      <c r="K27" s="15"/>
      <c r="L27" s="15"/>
      <c r="M27" s="15"/>
      <c r="N27" s="15"/>
      <c r="O27" s="15"/>
      <c r="P27" s="15"/>
    </row>
    <row r="29" spans="1:16" x14ac:dyDescent="0.35">
      <c r="A29" s="137" t="s">
        <v>123</v>
      </c>
      <c r="B29" s="138"/>
      <c r="C29" s="15"/>
      <c r="D29" s="138"/>
      <c r="E29" s="138"/>
      <c r="F29" s="138"/>
      <c r="G29" s="138"/>
      <c r="H29" s="138"/>
      <c r="I29" s="138"/>
      <c r="J29" s="138"/>
      <c r="K29" s="138"/>
      <c r="L29" s="138"/>
      <c r="M29" s="138"/>
      <c r="N29" s="139"/>
      <c r="O29" s="165"/>
      <c r="P29" s="165"/>
    </row>
    <row r="30" spans="1:16" x14ac:dyDescent="0.35">
      <c r="A30" s="166" t="s">
        <v>124</v>
      </c>
      <c r="B30" s="166"/>
      <c r="C30" s="166"/>
      <c r="D30" s="166"/>
      <c r="E30" s="166"/>
      <c r="F30" s="166"/>
      <c r="G30" s="166"/>
      <c r="H30" s="166"/>
      <c r="I30" s="166"/>
      <c r="J30" s="166"/>
      <c r="K30" s="166"/>
      <c r="L30" s="166"/>
      <c r="M30" s="166"/>
      <c r="N30" s="166"/>
      <c r="O30" s="166"/>
      <c r="P30" s="166"/>
    </row>
    <row r="31" spans="1:16" x14ac:dyDescent="0.35">
      <c r="A31" s="166" t="s">
        <v>125</v>
      </c>
      <c r="B31" s="166"/>
      <c r="C31" s="166"/>
      <c r="D31" s="166"/>
      <c r="E31" s="166"/>
      <c r="F31" s="166"/>
      <c r="G31" s="166"/>
      <c r="H31" s="166"/>
      <c r="I31" s="166"/>
      <c r="J31" s="166"/>
      <c r="K31" s="166"/>
      <c r="L31" s="166"/>
      <c r="M31" s="166"/>
      <c r="N31" s="166"/>
      <c r="O31" s="166"/>
      <c r="P31" s="166"/>
    </row>
    <row r="32" spans="1:16" x14ac:dyDescent="0.35">
      <c r="A32" s="140" t="s">
        <v>126</v>
      </c>
      <c r="B32" s="138"/>
      <c r="C32" s="15"/>
      <c r="D32" s="138"/>
      <c r="E32" s="138"/>
      <c r="F32" s="138"/>
      <c r="G32" s="138"/>
      <c r="H32" s="138"/>
      <c r="I32" s="138"/>
      <c r="J32" s="138"/>
      <c r="K32" s="138"/>
      <c r="L32" s="138"/>
      <c r="M32" s="138"/>
      <c r="N32" s="138"/>
      <c r="O32" s="138"/>
      <c r="P32" s="138"/>
    </row>
  </sheetData>
  <mergeCells count="17">
    <mergeCell ref="A1:P1"/>
    <mergeCell ref="A2:P2"/>
    <mergeCell ref="A3:P3"/>
    <mergeCell ref="M8:N8"/>
    <mergeCell ref="L9:P9"/>
    <mergeCell ref="F10:F11"/>
    <mergeCell ref="O29:P29"/>
    <mergeCell ref="A30:P30"/>
    <mergeCell ref="A31:P31"/>
    <mergeCell ref="G10:G11"/>
    <mergeCell ref="A10:A11"/>
    <mergeCell ref="B10:B11"/>
    <mergeCell ref="C10:C11"/>
    <mergeCell ref="D10:D11"/>
    <mergeCell ref="E10:E11"/>
    <mergeCell ref="L10:P10"/>
    <mergeCell ref="H10:K10"/>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P32"/>
  <sheetViews>
    <sheetView zoomScale="110" zoomScaleNormal="110" workbookViewId="0">
      <selection activeCell="A29" sqref="A29:P32"/>
    </sheetView>
  </sheetViews>
  <sheetFormatPr defaultColWidth="9.1796875" defaultRowHeight="14" x14ac:dyDescent="0.3"/>
  <cols>
    <col min="1" max="1" width="6.54296875" style="3" customWidth="1"/>
    <col min="2" max="2" width="6.453125" style="3" customWidth="1"/>
    <col min="3" max="3" width="42.81640625" style="3" customWidth="1"/>
    <col min="4" max="4" width="8.7265625" style="3" customWidth="1"/>
    <col min="5" max="5" width="9.1796875" style="3" customWidth="1"/>
    <col min="6" max="6" width="8.1796875" style="3" customWidth="1"/>
    <col min="7" max="7" width="8" style="3" customWidth="1"/>
    <col min="8" max="8" width="10.453125" style="3" customWidth="1"/>
    <col min="9" max="12" width="9.1796875" style="3" customWidth="1"/>
    <col min="13" max="13" width="11" style="3" customWidth="1"/>
    <col min="14" max="14" width="11.26953125" style="3" customWidth="1"/>
    <col min="15" max="15" width="11" style="3" customWidth="1"/>
    <col min="16" max="16" width="10.54296875" style="3" customWidth="1"/>
    <col min="17" max="1023" width="9.1796875" style="3" customWidth="1"/>
    <col min="1024" max="16384" width="9.1796875" style="3"/>
  </cols>
  <sheetData>
    <row r="1" spans="1:16" x14ac:dyDescent="0.3">
      <c r="A1" s="170" t="s">
        <v>29</v>
      </c>
      <c r="B1" s="170"/>
      <c r="C1" s="170"/>
      <c r="D1" s="170"/>
      <c r="E1" s="170"/>
      <c r="F1" s="170"/>
      <c r="G1" s="170"/>
      <c r="H1" s="170"/>
      <c r="I1" s="170"/>
      <c r="J1" s="170"/>
      <c r="K1" s="170"/>
      <c r="L1" s="170"/>
      <c r="M1" s="170"/>
      <c r="N1" s="170"/>
      <c r="O1" s="170"/>
      <c r="P1" s="170"/>
    </row>
    <row r="2" spans="1:16" x14ac:dyDescent="0.3">
      <c r="A2" s="171" t="s">
        <v>16</v>
      </c>
      <c r="B2" s="171"/>
      <c r="C2" s="171"/>
      <c r="D2" s="171"/>
      <c r="E2" s="171"/>
      <c r="F2" s="171"/>
      <c r="G2" s="171"/>
      <c r="H2" s="171"/>
      <c r="I2" s="171"/>
      <c r="J2" s="171"/>
      <c r="K2" s="171"/>
      <c r="L2" s="171"/>
      <c r="M2" s="171"/>
      <c r="N2" s="171"/>
      <c r="O2" s="171"/>
      <c r="P2" s="171"/>
    </row>
    <row r="3" spans="1:16" ht="16" x14ac:dyDescent="0.3">
      <c r="A3" s="175" t="s">
        <v>19</v>
      </c>
      <c r="B3" s="175"/>
      <c r="C3" s="175"/>
      <c r="D3" s="175"/>
      <c r="E3" s="175"/>
      <c r="F3" s="175"/>
      <c r="G3" s="175"/>
      <c r="H3" s="175"/>
      <c r="I3" s="175"/>
      <c r="J3" s="175"/>
      <c r="K3" s="175"/>
      <c r="L3" s="175"/>
      <c r="M3" s="175"/>
      <c r="N3" s="175"/>
      <c r="O3" s="175"/>
      <c r="P3" s="175"/>
    </row>
    <row r="4" spans="1:16" x14ac:dyDescent="0.3">
      <c r="A4" s="72" t="s">
        <v>104</v>
      </c>
      <c r="B4" s="72"/>
      <c r="C4" s="72"/>
      <c r="D4" s="72"/>
      <c r="E4" s="72"/>
      <c r="F4" s="72"/>
      <c r="G4" s="72"/>
      <c r="H4" s="72"/>
      <c r="I4" s="72"/>
      <c r="J4" s="72"/>
      <c r="K4" s="72"/>
      <c r="L4" s="72"/>
      <c r="M4" s="72"/>
      <c r="N4" s="72"/>
      <c r="O4" s="72"/>
      <c r="P4" s="72"/>
    </row>
    <row r="5" spans="1:16" x14ac:dyDescent="0.3">
      <c r="A5" s="73" t="s">
        <v>105</v>
      </c>
      <c r="B5" s="74"/>
      <c r="C5" s="74"/>
      <c r="D5" s="74"/>
      <c r="E5" s="74"/>
      <c r="F5" s="74"/>
      <c r="G5" s="74"/>
      <c r="H5" s="74"/>
      <c r="I5" s="74"/>
      <c r="J5" s="74"/>
      <c r="K5" s="74"/>
      <c r="L5" s="74"/>
      <c r="M5" s="74"/>
      <c r="N5" s="74"/>
      <c r="O5" s="74"/>
      <c r="P5" s="74"/>
    </row>
    <row r="6" spans="1:16" ht="12.75" customHeight="1" x14ac:dyDescent="0.3">
      <c r="A6" s="72" t="s">
        <v>106</v>
      </c>
      <c r="B6" s="72"/>
      <c r="C6" s="72"/>
      <c r="D6" s="72"/>
      <c r="E6" s="72"/>
      <c r="F6" s="72"/>
      <c r="G6" s="72"/>
      <c r="H6" s="72"/>
      <c r="I6" s="72"/>
      <c r="J6" s="72"/>
      <c r="K6" s="72"/>
      <c r="L6" s="72"/>
      <c r="M6" s="72"/>
      <c r="N6" s="72"/>
      <c r="O6" s="72"/>
      <c r="P6" s="72"/>
    </row>
    <row r="7" spans="1:16" ht="12.75" customHeight="1" x14ac:dyDescent="0.3">
      <c r="A7" s="72" t="s">
        <v>113</v>
      </c>
      <c r="B7" s="72"/>
      <c r="C7" s="72"/>
      <c r="D7" s="72"/>
      <c r="E7" s="72"/>
      <c r="F7" s="72"/>
      <c r="G7" s="72"/>
      <c r="H7" s="72"/>
      <c r="I7" s="72"/>
      <c r="J7" s="72"/>
      <c r="K7" s="72"/>
      <c r="L7" s="72"/>
      <c r="M7" s="72"/>
      <c r="N7" s="72"/>
      <c r="O7" s="72"/>
      <c r="P7" s="72"/>
    </row>
    <row r="8" spans="1:16" ht="15" customHeight="1" x14ac:dyDescent="0.3">
      <c r="A8" s="75" t="s">
        <v>118</v>
      </c>
      <c r="B8" s="75"/>
      <c r="C8" s="75"/>
      <c r="D8" s="75"/>
      <c r="E8" s="75"/>
      <c r="F8" s="75"/>
      <c r="G8" s="75"/>
      <c r="H8" s="75"/>
      <c r="I8" s="76"/>
      <c r="J8" s="76"/>
      <c r="K8" s="76"/>
      <c r="L8" s="76"/>
      <c r="M8" s="173" t="s">
        <v>20</v>
      </c>
      <c r="N8" s="173"/>
      <c r="O8" s="77">
        <f>P20</f>
        <v>0</v>
      </c>
      <c r="P8" s="76" t="s">
        <v>21</v>
      </c>
    </row>
    <row r="9" spans="1:16" ht="12.75" customHeight="1" x14ac:dyDescent="0.3">
      <c r="A9" s="21"/>
      <c r="B9" s="21"/>
      <c r="C9" s="21"/>
      <c r="D9" s="21"/>
      <c r="E9" s="21"/>
      <c r="F9" s="21"/>
      <c r="G9" s="21"/>
      <c r="H9" s="21"/>
      <c r="I9" s="21"/>
      <c r="J9" s="21"/>
      <c r="K9" s="21"/>
      <c r="L9" s="174" t="str">
        <f>'LT1'!L9:P9</f>
        <v>Tāme sastādīta: 2020.gada</v>
      </c>
      <c r="M9" s="174"/>
      <c r="N9" s="174"/>
      <c r="O9" s="174"/>
      <c r="P9" s="174"/>
    </row>
    <row r="10" spans="1:16" ht="12.75" customHeight="1" x14ac:dyDescent="0.3">
      <c r="A10" s="167" t="s">
        <v>46</v>
      </c>
      <c r="B10" s="167" t="s">
        <v>22</v>
      </c>
      <c r="C10" s="168" t="s">
        <v>47</v>
      </c>
      <c r="D10" s="167" t="s">
        <v>23</v>
      </c>
      <c r="E10" s="167" t="s">
        <v>24</v>
      </c>
      <c r="F10" s="164" t="s">
        <v>48</v>
      </c>
      <c r="G10" s="164" t="s">
        <v>44</v>
      </c>
      <c r="H10" s="169" t="s">
        <v>45</v>
      </c>
      <c r="I10" s="169"/>
      <c r="J10" s="169"/>
      <c r="K10" s="169"/>
      <c r="L10" s="169" t="s">
        <v>25</v>
      </c>
      <c r="M10" s="169"/>
      <c r="N10" s="169"/>
      <c r="O10" s="169"/>
      <c r="P10" s="169"/>
    </row>
    <row r="11" spans="1:16" ht="105.75" customHeight="1" x14ac:dyDescent="0.3">
      <c r="A11" s="167"/>
      <c r="B11" s="167"/>
      <c r="C11" s="168"/>
      <c r="D11" s="167"/>
      <c r="E11" s="167"/>
      <c r="F11" s="164"/>
      <c r="G11" s="164"/>
      <c r="H11" s="81" t="s">
        <v>49</v>
      </c>
      <c r="I11" s="81" t="s">
        <v>50</v>
      </c>
      <c r="J11" s="81" t="s">
        <v>51</v>
      </c>
      <c r="K11" s="81" t="s">
        <v>52</v>
      </c>
      <c r="L11" s="81" t="s">
        <v>26</v>
      </c>
      <c r="M11" s="81" t="s">
        <v>49</v>
      </c>
      <c r="N11" s="81" t="s">
        <v>50</v>
      </c>
      <c r="O11" s="81" t="s">
        <v>51</v>
      </c>
      <c r="P11" s="81" t="s">
        <v>53</v>
      </c>
    </row>
    <row r="12" spans="1:16" ht="28" x14ac:dyDescent="0.3">
      <c r="A12" s="19">
        <v>1</v>
      </c>
      <c r="B12" s="22"/>
      <c r="C12" s="25" t="s">
        <v>30</v>
      </c>
      <c r="D12" s="19" t="s">
        <v>28</v>
      </c>
      <c r="E12" s="20">
        <v>845</v>
      </c>
      <c r="F12" s="19"/>
      <c r="G12" s="20"/>
      <c r="H12" s="20"/>
      <c r="I12" s="19"/>
      <c r="J12" s="20"/>
      <c r="K12" s="20"/>
      <c r="L12" s="20"/>
      <c r="M12" s="20"/>
      <c r="N12" s="20"/>
      <c r="O12" s="20"/>
      <c r="P12" s="20"/>
    </row>
    <row r="13" spans="1:16" ht="28" x14ac:dyDescent="0.3">
      <c r="A13" s="19">
        <v>2</v>
      </c>
      <c r="B13" s="22"/>
      <c r="C13" s="25" t="s">
        <v>31</v>
      </c>
      <c r="D13" s="19" t="s">
        <v>28</v>
      </c>
      <c r="E13" s="20">
        <v>360</v>
      </c>
      <c r="F13" s="20"/>
      <c r="G13" s="20"/>
      <c r="H13" s="20"/>
      <c r="I13" s="19"/>
      <c r="J13" s="20"/>
      <c r="K13" s="20"/>
      <c r="L13" s="20"/>
      <c r="M13" s="20"/>
      <c r="N13" s="20"/>
      <c r="O13" s="20"/>
      <c r="P13" s="20"/>
    </row>
    <row r="14" spans="1:16" ht="28" x14ac:dyDescent="0.3">
      <c r="A14" s="19">
        <v>3</v>
      </c>
      <c r="B14" s="22"/>
      <c r="C14" s="25" t="s">
        <v>32</v>
      </c>
      <c r="D14" s="19" t="s">
        <v>28</v>
      </c>
      <c r="E14" s="20">
        <v>85</v>
      </c>
      <c r="F14" s="20"/>
      <c r="G14" s="20"/>
      <c r="H14" s="20"/>
      <c r="I14" s="20"/>
      <c r="J14" s="20"/>
      <c r="K14" s="20"/>
      <c r="L14" s="20"/>
      <c r="M14" s="20"/>
      <c r="N14" s="20"/>
      <c r="O14" s="20"/>
      <c r="P14" s="20"/>
    </row>
    <row r="15" spans="1:16" ht="42" x14ac:dyDescent="0.3">
      <c r="A15" s="19">
        <v>4</v>
      </c>
      <c r="B15" s="22"/>
      <c r="C15" s="25" t="s">
        <v>33</v>
      </c>
      <c r="D15" s="19" t="s">
        <v>28</v>
      </c>
      <c r="E15" s="20">
        <v>250</v>
      </c>
      <c r="F15" s="20"/>
      <c r="G15" s="20"/>
      <c r="H15" s="20"/>
      <c r="I15" s="20"/>
      <c r="J15" s="20"/>
      <c r="K15" s="20"/>
      <c r="L15" s="20"/>
      <c r="M15" s="20"/>
      <c r="N15" s="20"/>
      <c r="O15" s="20"/>
      <c r="P15" s="20"/>
    </row>
    <row r="16" spans="1:16" ht="28" x14ac:dyDescent="0.3">
      <c r="A16" s="19">
        <v>5</v>
      </c>
      <c r="B16" s="22"/>
      <c r="C16" s="25" t="s">
        <v>69</v>
      </c>
      <c r="D16" s="19" t="s">
        <v>28</v>
      </c>
      <c r="E16" s="20">
        <f>E12+E13-E14-E15</f>
        <v>870</v>
      </c>
      <c r="F16" s="20"/>
      <c r="G16" s="20"/>
      <c r="H16" s="20"/>
      <c r="I16" s="20"/>
      <c r="J16" s="20"/>
      <c r="K16" s="20"/>
      <c r="L16" s="20"/>
      <c r="M16" s="20"/>
      <c r="N16" s="20"/>
      <c r="O16" s="20"/>
      <c r="P16" s="20"/>
    </row>
    <row r="17" spans="1:16" x14ac:dyDescent="0.3">
      <c r="A17" s="19">
        <v>6</v>
      </c>
      <c r="B17" s="22"/>
      <c r="C17" s="23" t="s">
        <v>103</v>
      </c>
      <c r="D17" s="19" t="s">
        <v>28</v>
      </c>
      <c r="E17" s="82">
        <f>E12+E13-E16</f>
        <v>335</v>
      </c>
      <c r="F17" s="20"/>
      <c r="G17" s="26"/>
      <c r="H17" s="20"/>
      <c r="I17" s="20"/>
      <c r="J17" s="20"/>
      <c r="K17" s="20"/>
      <c r="L17" s="20"/>
      <c r="M17" s="20"/>
      <c r="N17" s="20"/>
      <c r="O17" s="20"/>
      <c r="P17" s="20"/>
    </row>
    <row r="18" spans="1:16" ht="28" x14ac:dyDescent="0.3">
      <c r="A18" s="19">
        <v>7</v>
      </c>
      <c r="B18" s="22"/>
      <c r="C18" s="23" t="s">
        <v>101</v>
      </c>
      <c r="D18" s="24" t="s">
        <v>100</v>
      </c>
      <c r="E18" s="26">
        <v>1</v>
      </c>
      <c r="F18" s="20"/>
      <c r="G18" s="20"/>
      <c r="H18" s="20"/>
      <c r="I18" s="20"/>
      <c r="J18" s="20"/>
      <c r="K18" s="20"/>
      <c r="L18" s="20"/>
      <c r="M18" s="20"/>
      <c r="N18" s="20"/>
      <c r="O18" s="20"/>
      <c r="P18" s="20"/>
    </row>
    <row r="19" spans="1:16" x14ac:dyDescent="0.3">
      <c r="A19" s="19">
        <v>8</v>
      </c>
      <c r="B19" s="22"/>
      <c r="C19" s="25" t="s">
        <v>34</v>
      </c>
      <c r="D19" s="19" t="s">
        <v>35</v>
      </c>
      <c r="E19" s="20">
        <v>106</v>
      </c>
      <c r="F19" s="20"/>
      <c r="G19" s="20"/>
      <c r="H19" s="20"/>
      <c r="I19" s="20"/>
      <c r="J19" s="19"/>
      <c r="K19" s="20"/>
      <c r="L19" s="20"/>
      <c r="M19" s="20"/>
      <c r="N19" s="20"/>
      <c r="O19" s="20"/>
      <c r="P19" s="20"/>
    </row>
    <row r="20" spans="1:16" x14ac:dyDescent="0.3">
      <c r="A20" s="30"/>
      <c r="B20" s="176" t="s">
        <v>117</v>
      </c>
      <c r="C20" s="177"/>
      <c r="D20" s="177"/>
      <c r="E20" s="177"/>
      <c r="F20" s="177"/>
      <c r="G20" s="177"/>
      <c r="H20" s="177"/>
      <c r="I20" s="177"/>
      <c r="J20" s="177"/>
      <c r="K20" s="178"/>
      <c r="L20" s="41">
        <f>SUM(L12:L19)</f>
        <v>0</v>
      </c>
      <c r="M20" s="41">
        <f t="shared" ref="M20:P20" si="0">SUM(M12:M19)</f>
        <v>0</v>
      </c>
      <c r="N20" s="41">
        <f t="shared" si="0"/>
        <v>0</v>
      </c>
      <c r="O20" s="41">
        <f t="shared" si="0"/>
        <v>0</v>
      </c>
      <c r="P20" s="41">
        <f t="shared" si="0"/>
        <v>0</v>
      </c>
    </row>
    <row r="21" spans="1:16" x14ac:dyDescent="0.3">
      <c r="A21" s="15"/>
      <c r="B21" s="15"/>
      <c r="C21" s="15"/>
      <c r="D21" s="15"/>
      <c r="E21" s="15"/>
      <c r="F21" s="15"/>
      <c r="G21" s="15"/>
      <c r="H21" s="15"/>
      <c r="I21" s="15"/>
      <c r="J21" s="15"/>
      <c r="K21" s="15"/>
      <c r="L21" s="15"/>
      <c r="M21" s="15"/>
      <c r="N21" s="15"/>
      <c r="O21" s="15"/>
      <c r="P21" s="15"/>
    </row>
    <row r="22" spans="1:16" ht="15" customHeight="1" x14ac:dyDescent="0.3">
      <c r="A22" s="2" t="s">
        <v>54</v>
      </c>
      <c r="C22" s="36"/>
      <c r="E22" s="15"/>
      <c r="F22" s="15"/>
      <c r="G22" s="15"/>
      <c r="H22" s="15"/>
      <c r="I22" s="15"/>
      <c r="J22" s="15"/>
      <c r="K22" s="15"/>
      <c r="L22" s="15"/>
      <c r="M22" s="15"/>
      <c r="N22" s="15"/>
      <c r="O22" s="15"/>
      <c r="P22" s="15"/>
    </row>
    <row r="23" spans="1:16" ht="15.75" customHeight="1" x14ac:dyDescent="0.3">
      <c r="A23" s="4"/>
      <c r="C23" s="11" t="s">
        <v>10</v>
      </c>
      <c r="D23" s="4"/>
      <c r="E23" s="15"/>
      <c r="F23" s="15"/>
      <c r="G23" s="15"/>
      <c r="H23" s="15"/>
      <c r="I23" s="15"/>
      <c r="J23" s="15"/>
      <c r="K23" s="15"/>
      <c r="L23" s="15"/>
      <c r="M23" s="15"/>
      <c r="N23" s="15"/>
      <c r="O23" s="15"/>
      <c r="P23" s="15"/>
    </row>
    <row r="24" spans="1:16" ht="16" x14ac:dyDescent="0.3">
      <c r="A24" s="2" t="str">
        <f>Koptāme!B27</f>
        <v xml:space="preserve">Tāme sastādīta 2020. gada </v>
      </c>
      <c r="C24" s="11"/>
      <c r="D24" s="4"/>
      <c r="E24" s="83"/>
    </row>
    <row r="25" spans="1:16" x14ac:dyDescent="0.3">
      <c r="A25" s="2" t="s">
        <v>72</v>
      </c>
      <c r="C25" s="36"/>
      <c r="D25" s="4"/>
      <c r="E25" s="84"/>
      <c r="F25" s="15"/>
      <c r="G25" s="15"/>
      <c r="H25" s="15"/>
      <c r="I25" s="15"/>
      <c r="J25" s="15"/>
      <c r="K25" s="15"/>
      <c r="L25" s="15"/>
      <c r="M25" s="15"/>
      <c r="N25" s="15"/>
      <c r="O25" s="15"/>
      <c r="P25" s="15"/>
    </row>
    <row r="26" spans="1:16" ht="16" x14ac:dyDescent="0.3">
      <c r="A26" s="4"/>
      <c r="C26" s="11" t="s">
        <v>10</v>
      </c>
      <c r="D26" s="4"/>
      <c r="E26" s="15"/>
    </row>
    <row r="27" spans="1:16" x14ac:dyDescent="0.3">
      <c r="A27" s="3" t="s">
        <v>55</v>
      </c>
      <c r="C27" s="5"/>
      <c r="D27" s="4"/>
      <c r="E27" s="15"/>
      <c r="F27" s="15"/>
      <c r="G27" s="15"/>
      <c r="H27" s="15"/>
      <c r="I27" s="15"/>
      <c r="J27" s="15"/>
      <c r="K27" s="15"/>
      <c r="L27" s="15"/>
      <c r="M27" s="15"/>
      <c r="N27" s="15"/>
      <c r="O27" s="15"/>
      <c r="P27" s="15"/>
    </row>
    <row r="29" spans="1:16" x14ac:dyDescent="0.3">
      <c r="A29" s="137" t="s">
        <v>123</v>
      </c>
      <c r="B29" s="138"/>
      <c r="C29" s="15"/>
      <c r="D29" s="138"/>
      <c r="E29" s="138"/>
      <c r="F29" s="138"/>
      <c r="G29" s="138"/>
      <c r="H29" s="138"/>
      <c r="I29" s="138"/>
      <c r="J29" s="138"/>
      <c r="K29" s="138"/>
      <c r="L29" s="138"/>
      <c r="M29" s="138"/>
      <c r="N29" s="139"/>
      <c r="O29" s="165"/>
      <c r="P29" s="165"/>
    </row>
    <row r="30" spans="1:16" x14ac:dyDescent="0.3">
      <c r="A30" s="166" t="s">
        <v>124</v>
      </c>
      <c r="B30" s="166"/>
      <c r="C30" s="166"/>
      <c r="D30" s="166"/>
      <c r="E30" s="166"/>
      <c r="F30" s="166"/>
      <c r="G30" s="166"/>
      <c r="H30" s="166"/>
      <c r="I30" s="166"/>
      <c r="J30" s="166"/>
      <c r="K30" s="166"/>
      <c r="L30" s="166"/>
      <c r="M30" s="166"/>
      <c r="N30" s="166"/>
      <c r="O30" s="166"/>
      <c r="P30" s="166"/>
    </row>
    <row r="31" spans="1:16" x14ac:dyDescent="0.3">
      <c r="A31" s="166" t="s">
        <v>125</v>
      </c>
      <c r="B31" s="166"/>
      <c r="C31" s="166"/>
      <c r="D31" s="166"/>
      <c r="E31" s="166"/>
      <c r="F31" s="166"/>
      <c r="G31" s="166"/>
      <c r="H31" s="166"/>
      <c r="I31" s="166"/>
      <c r="J31" s="166"/>
      <c r="K31" s="166"/>
      <c r="L31" s="166"/>
      <c r="M31" s="166"/>
      <c r="N31" s="166"/>
      <c r="O31" s="166"/>
      <c r="P31" s="166"/>
    </row>
    <row r="32" spans="1:16" x14ac:dyDescent="0.3">
      <c r="A32" s="140" t="s">
        <v>126</v>
      </c>
      <c r="B32" s="138"/>
      <c r="C32" s="15"/>
      <c r="D32" s="138"/>
      <c r="E32" s="138"/>
      <c r="F32" s="138"/>
      <c r="G32" s="138"/>
      <c r="H32" s="138"/>
      <c r="I32" s="138"/>
      <c r="J32" s="138"/>
      <c r="K32" s="138"/>
      <c r="L32" s="138"/>
      <c r="M32" s="138"/>
      <c r="N32" s="138"/>
      <c r="O32" s="138"/>
      <c r="P32" s="138"/>
    </row>
  </sheetData>
  <mergeCells count="18">
    <mergeCell ref="G10:G11"/>
    <mergeCell ref="H10:K10"/>
    <mergeCell ref="O29:P29"/>
    <mergeCell ref="A30:P30"/>
    <mergeCell ref="A31:P31"/>
    <mergeCell ref="A1:P1"/>
    <mergeCell ref="A2:P2"/>
    <mergeCell ref="A3:P3"/>
    <mergeCell ref="L10:P10"/>
    <mergeCell ref="B20:K20"/>
    <mergeCell ref="M8:N8"/>
    <mergeCell ref="L9:P9"/>
    <mergeCell ref="A10:A11"/>
    <mergeCell ref="B10:B11"/>
    <mergeCell ref="C10:C11"/>
    <mergeCell ref="D10:D11"/>
    <mergeCell ref="E10:E11"/>
    <mergeCell ref="F10:F11"/>
  </mergeCells>
  <pageMargins left="0.23622047244094491" right="0.23622047244094491" top="0.74803149606299213" bottom="0.74803149606299213" header="0.31496062992125984" footer="0.31496062992125984"/>
  <pageSetup paperSize="9" scale="75"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ME43"/>
  <sheetViews>
    <sheetView topLeftCell="A7" zoomScale="110" zoomScaleNormal="110" workbookViewId="0">
      <selection activeCell="G19" sqref="G19"/>
    </sheetView>
  </sheetViews>
  <sheetFormatPr defaultColWidth="9.1796875" defaultRowHeight="14" x14ac:dyDescent="0.3"/>
  <cols>
    <col min="1" max="1" width="6.453125" style="85" customWidth="1"/>
    <col min="2" max="2" width="4.81640625" style="85" customWidth="1"/>
    <col min="3" max="3" width="53.26953125" style="85" customWidth="1"/>
    <col min="4" max="4" width="5.81640625" style="85" customWidth="1"/>
    <col min="5" max="5" width="8.54296875" style="85" customWidth="1"/>
    <col min="6" max="6" width="7" style="85" customWidth="1"/>
    <col min="7" max="7" width="7.54296875" style="85" customWidth="1"/>
    <col min="8" max="8" width="7.7265625" style="85" customWidth="1"/>
    <col min="9" max="9" width="9.26953125" style="136" customWidth="1"/>
    <col min="10" max="10" width="9" style="85" customWidth="1"/>
    <col min="11" max="11" width="8.81640625" style="85" customWidth="1"/>
    <col min="12" max="12" width="9.453125" style="85" customWidth="1"/>
    <col min="13" max="13" width="9.81640625" style="85" customWidth="1"/>
    <col min="14" max="15" width="10.54296875" style="85" customWidth="1"/>
    <col min="16" max="16" width="10.7265625" style="85" customWidth="1"/>
    <col min="17" max="1019" width="9.1796875" style="85" customWidth="1"/>
    <col min="1020" max="16384" width="9.1796875" style="86"/>
  </cols>
  <sheetData>
    <row r="1" spans="1:1019" x14ac:dyDescent="0.3">
      <c r="A1" s="180" t="s">
        <v>36</v>
      </c>
      <c r="B1" s="180"/>
      <c r="C1" s="180"/>
      <c r="D1" s="180"/>
      <c r="E1" s="180"/>
      <c r="F1" s="180"/>
      <c r="G1" s="180"/>
      <c r="H1" s="180"/>
      <c r="I1" s="180"/>
      <c r="J1" s="180"/>
      <c r="K1" s="180"/>
      <c r="L1" s="180"/>
      <c r="M1" s="180"/>
      <c r="N1" s="180"/>
      <c r="O1" s="180"/>
      <c r="P1" s="180"/>
    </row>
    <row r="2" spans="1:1019" x14ac:dyDescent="0.3">
      <c r="A2" s="181" t="s">
        <v>17</v>
      </c>
      <c r="B2" s="181"/>
      <c r="C2" s="181"/>
      <c r="D2" s="181"/>
      <c r="E2" s="181"/>
      <c r="F2" s="181"/>
      <c r="G2" s="181"/>
      <c r="H2" s="181"/>
      <c r="I2" s="181"/>
      <c r="J2" s="181"/>
      <c r="K2" s="181"/>
      <c r="L2" s="181"/>
      <c r="M2" s="181"/>
      <c r="N2" s="181"/>
      <c r="O2" s="181"/>
      <c r="P2" s="181"/>
    </row>
    <row r="3" spans="1:1019" ht="16" x14ac:dyDescent="0.3">
      <c r="A3" s="182" t="s">
        <v>19</v>
      </c>
      <c r="B3" s="182"/>
      <c r="C3" s="182"/>
      <c r="D3" s="182"/>
      <c r="E3" s="182"/>
      <c r="F3" s="182"/>
      <c r="G3" s="182"/>
      <c r="H3" s="182"/>
      <c r="I3" s="182"/>
      <c r="J3" s="182"/>
      <c r="K3" s="182"/>
      <c r="L3" s="182"/>
      <c r="M3" s="182"/>
      <c r="N3" s="182"/>
      <c r="O3" s="182"/>
      <c r="P3" s="182"/>
    </row>
    <row r="4" spans="1:1019" x14ac:dyDescent="0.3">
      <c r="A4" s="87" t="s">
        <v>108</v>
      </c>
      <c r="B4" s="87"/>
      <c r="C4" s="87"/>
      <c r="D4" s="87"/>
      <c r="E4" s="87"/>
      <c r="F4" s="87"/>
      <c r="G4" s="87"/>
      <c r="H4" s="87"/>
      <c r="I4" s="129"/>
      <c r="J4" s="87"/>
      <c r="K4" s="87"/>
      <c r="L4" s="87"/>
      <c r="M4" s="87"/>
      <c r="N4" s="87"/>
      <c r="O4" s="87"/>
      <c r="P4" s="87"/>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c r="KC4" s="86"/>
      <c r="KD4" s="86"/>
      <c r="KE4" s="86"/>
      <c r="KF4" s="86"/>
      <c r="KG4" s="86"/>
      <c r="KH4" s="86"/>
      <c r="KI4" s="86"/>
      <c r="KJ4" s="86"/>
      <c r="KK4" s="86"/>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c r="NE4" s="86"/>
      <c r="NF4" s="86"/>
      <c r="NG4" s="86"/>
      <c r="NH4" s="86"/>
      <c r="NI4" s="86"/>
      <c r="NJ4" s="86"/>
      <c r="NK4" s="86"/>
      <c r="NL4" s="86"/>
      <c r="NM4" s="86"/>
      <c r="NN4" s="86"/>
      <c r="NO4" s="86"/>
      <c r="NP4" s="86"/>
      <c r="NQ4" s="86"/>
      <c r="NR4" s="86"/>
      <c r="NS4" s="86"/>
      <c r="NT4" s="86"/>
      <c r="NU4" s="86"/>
      <c r="NV4" s="86"/>
      <c r="NW4" s="86"/>
      <c r="NX4" s="86"/>
      <c r="NY4" s="86"/>
      <c r="NZ4" s="86"/>
      <c r="OA4" s="86"/>
      <c r="OB4" s="86"/>
      <c r="OC4" s="86"/>
      <c r="OD4" s="86"/>
      <c r="OE4" s="86"/>
      <c r="OF4" s="86"/>
      <c r="OG4" s="86"/>
      <c r="OH4" s="86"/>
      <c r="OI4" s="86"/>
      <c r="OJ4" s="86"/>
      <c r="OK4" s="86"/>
      <c r="OL4" s="86"/>
      <c r="OM4" s="86"/>
      <c r="ON4" s="86"/>
      <c r="OO4" s="86"/>
      <c r="OP4" s="86"/>
      <c r="OQ4" s="86"/>
      <c r="OR4" s="86"/>
      <c r="OS4" s="86"/>
      <c r="OT4" s="86"/>
      <c r="OU4" s="86"/>
      <c r="OV4" s="86"/>
      <c r="OW4" s="86"/>
      <c r="OX4" s="86"/>
      <c r="OY4" s="86"/>
      <c r="OZ4" s="86"/>
      <c r="PA4" s="86"/>
      <c r="PB4" s="86"/>
      <c r="PC4" s="86"/>
      <c r="PD4" s="86"/>
      <c r="PE4" s="86"/>
      <c r="PF4" s="86"/>
      <c r="PG4" s="86"/>
      <c r="PH4" s="86"/>
      <c r="PI4" s="86"/>
      <c r="PJ4" s="86"/>
      <c r="PK4" s="86"/>
      <c r="PL4" s="86"/>
      <c r="PM4" s="86"/>
      <c r="PN4" s="86"/>
      <c r="PO4" s="86"/>
      <c r="PP4" s="86"/>
      <c r="PQ4" s="86"/>
      <c r="PR4" s="86"/>
      <c r="PS4" s="86"/>
      <c r="PT4" s="86"/>
      <c r="PU4" s="86"/>
      <c r="PV4" s="86"/>
      <c r="PW4" s="86"/>
      <c r="PX4" s="86"/>
      <c r="PY4" s="86"/>
      <c r="PZ4" s="86"/>
      <c r="QA4" s="86"/>
      <c r="QB4" s="86"/>
      <c r="QC4" s="86"/>
      <c r="QD4" s="86"/>
      <c r="QE4" s="86"/>
      <c r="QF4" s="86"/>
      <c r="QG4" s="86"/>
      <c r="QH4" s="86"/>
      <c r="QI4" s="86"/>
      <c r="QJ4" s="86"/>
      <c r="QK4" s="86"/>
      <c r="QL4" s="86"/>
      <c r="QM4" s="86"/>
      <c r="QN4" s="86"/>
      <c r="QO4" s="86"/>
      <c r="QP4" s="86"/>
      <c r="QQ4" s="86"/>
      <c r="QR4" s="86"/>
      <c r="QS4" s="86"/>
      <c r="QT4" s="86"/>
      <c r="QU4" s="86"/>
      <c r="QV4" s="86"/>
      <c r="QW4" s="86"/>
      <c r="QX4" s="86"/>
      <c r="QY4" s="86"/>
      <c r="QZ4" s="86"/>
      <c r="RA4" s="86"/>
      <c r="RB4" s="86"/>
      <c r="RC4" s="86"/>
      <c r="RD4" s="86"/>
      <c r="RE4" s="86"/>
      <c r="RF4" s="86"/>
      <c r="RG4" s="86"/>
      <c r="RH4" s="86"/>
      <c r="RI4" s="86"/>
      <c r="RJ4" s="86"/>
      <c r="RK4" s="86"/>
      <c r="RL4" s="86"/>
      <c r="RM4" s="86"/>
      <c r="RN4" s="86"/>
      <c r="RO4" s="86"/>
      <c r="RP4" s="86"/>
      <c r="RQ4" s="86"/>
      <c r="RR4" s="86"/>
      <c r="RS4" s="86"/>
      <c r="RT4" s="86"/>
      <c r="RU4" s="86"/>
      <c r="RV4" s="86"/>
      <c r="RW4" s="86"/>
      <c r="RX4" s="86"/>
      <c r="RY4" s="86"/>
      <c r="RZ4" s="86"/>
      <c r="SA4" s="86"/>
      <c r="SB4" s="86"/>
      <c r="SC4" s="86"/>
      <c r="SD4" s="86"/>
      <c r="SE4" s="86"/>
      <c r="SF4" s="86"/>
      <c r="SG4" s="86"/>
      <c r="SH4" s="86"/>
      <c r="SI4" s="86"/>
      <c r="SJ4" s="86"/>
      <c r="SK4" s="86"/>
      <c r="SL4" s="86"/>
      <c r="SM4" s="86"/>
      <c r="SN4" s="86"/>
      <c r="SO4" s="86"/>
      <c r="SP4" s="86"/>
      <c r="SQ4" s="86"/>
      <c r="SR4" s="86"/>
      <c r="SS4" s="86"/>
      <c r="ST4" s="86"/>
      <c r="SU4" s="86"/>
      <c r="SV4" s="86"/>
      <c r="SW4" s="86"/>
      <c r="SX4" s="86"/>
      <c r="SY4" s="86"/>
      <c r="SZ4" s="86"/>
      <c r="TA4" s="86"/>
      <c r="TB4" s="86"/>
      <c r="TC4" s="86"/>
      <c r="TD4" s="86"/>
      <c r="TE4" s="86"/>
      <c r="TF4" s="86"/>
      <c r="TG4" s="86"/>
      <c r="TH4" s="86"/>
      <c r="TI4" s="86"/>
      <c r="TJ4" s="86"/>
      <c r="TK4" s="86"/>
      <c r="TL4" s="86"/>
      <c r="TM4" s="86"/>
      <c r="TN4" s="86"/>
      <c r="TO4" s="86"/>
      <c r="TP4" s="86"/>
      <c r="TQ4" s="86"/>
      <c r="TR4" s="86"/>
      <c r="TS4" s="86"/>
      <c r="TT4" s="86"/>
      <c r="TU4" s="86"/>
      <c r="TV4" s="86"/>
      <c r="TW4" s="86"/>
      <c r="TX4" s="86"/>
      <c r="TY4" s="86"/>
      <c r="TZ4" s="86"/>
      <c r="UA4" s="86"/>
      <c r="UB4" s="86"/>
      <c r="UC4" s="86"/>
      <c r="UD4" s="86"/>
      <c r="UE4" s="86"/>
      <c r="UF4" s="86"/>
      <c r="UG4" s="86"/>
      <c r="UH4" s="86"/>
      <c r="UI4" s="86"/>
      <c r="UJ4" s="86"/>
      <c r="UK4" s="86"/>
      <c r="UL4" s="86"/>
      <c r="UM4" s="86"/>
      <c r="UN4" s="86"/>
      <c r="UO4" s="86"/>
      <c r="UP4" s="86"/>
      <c r="UQ4" s="86"/>
      <c r="UR4" s="86"/>
      <c r="US4" s="86"/>
      <c r="UT4" s="86"/>
      <c r="UU4" s="86"/>
      <c r="UV4" s="86"/>
      <c r="UW4" s="86"/>
      <c r="UX4" s="86"/>
      <c r="UY4" s="86"/>
      <c r="UZ4" s="86"/>
      <c r="VA4" s="86"/>
      <c r="VB4" s="86"/>
      <c r="VC4" s="86"/>
      <c r="VD4" s="86"/>
      <c r="VE4" s="86"/>
      <c r="VF4" s="86"/>
      <c r="VG4" s="86"/>
      <c r="VH4" s="86"/>
      <c r="VI4" s="86"/>
      <c r="VJ4" s="86"/>
      <c r="VK4" s="86"/>
      <c r="VL4" s="86"/>
      <c r="VM4" s="86"/>
      <c r="VN4" s="86"/>
      <c r="VO4" s="86"/>
      <c r="VP4" s="86"/>
      <c r="VQ4" s="86"/>
      <c r="VR4" s="86"/>
      <c r="VS4" s="86"/>
      <c r="VT4" s="86"/>
      <c r="VU4" s="86"/>
      <c r="VV4" s="86"/>
      <c r="VW4" s="86"/>
      <c r="VX4" s="86"/>
      <c r="VY4" s="86"/>
      <c r="VZ4" s="86"/>
      <c r="WA4" s="86"/>
      <c r="WB4" s="86"/>
      <c r="WC4" s="86"/>
      <c r="WD4" s="86"/>
      <c r="WE4" s="86"/>
      <c r="WF4" s="86"/>
      <c r="WG4" s="86"/>
      <c r="WH4" s="86"/>
      <c r="WI4" s="86"/>
      <c r="WJ4" s="86"/>
      <c r="WK4" s="86"/>
      <c r="WL4" s="86"/>
      <c r="WM4" s="86"/>
      <c r="WN4" s="86"/>
      <c r="WO4" s="86"/>
      <c r="WP4" s="86"/>
      <c r="WQ4" s="86"/>
      <c r="WR4" s="86"/>
      <c r="WS4" s="86"/>
      <c r="WT4" s="86"/>
      <c r="WU4" s="86"/>
      <c r="WV4" s="86"/>
      <c r="WW4" s="86"/>
      <c r="WX4" s="86"/>
      <c r="WY4" s="86"/>
      <c r="WZ4" s="86"/>
      <c r="XA4" s="86"/>
      <c r="XB4" s="86"/>
      <c r="XC4" s="86"/>
      <c r="XD4" s="86"/>
      <c r="XE4" s="86"/>
      <c r="XF4" s="86"/>
      <c r="XG4" s="86"/>
      <c r="XH4" s="86"/>
      <c r="XI4" s="86"/>
      <c r="XJ4" s="86"/>
      <c r="XK4" s="86"/>
      <c r="XL4" s="86"/>
      <c r="XM4" s="86"/>
      <c r="XN4" s="86"/>
      <c r="XO4" s="86"/>
      <c r="XP4" s="86"/>
      <c r="XQ4" s="86"/>
      <c r="XR4" s="86"/>
      <c r="XS4" s="86"/>
      <c r="XT4" s="86"/>
      <c r="XU4" s="86"/>
      <c r="XV4" s="86"/>
      <c r="XW4" s="86"/>
      <c r="XX4" s="86"/>
      <c r="XY4" s="86"/>
      <c r="XZ4" s="86"/>
      <c r="YA4" s="86"/>
      <c r="YB4" s="86"/>
      <c r="YC4" s="86"/>
      <c r="YD4" s="86"/>
      <c r="YE4" s="86"/>
      <c r="YF4" s="86"/>
      <c r="YG4" s="86"/>
      <c r="YH4" s="86"/>
      <c r="YI4" s="86"/>
      <c r="YJ4" s="86"/>
      <c r="YK4" s="86"/>
      <c r="YL4" s="86"/>
      <c r="YM4" s="86"/>
      <c r="YN4" s="86"/>
      <c r="YO4" s="86"/>
      <c r="YP4" s="86"/>
      <c r="YQ4" s="86"/>
      <c r="YR4" s="86"/>
      <c r="YS4" s="86"/>
      <c r="YT4" s="86"/>
      <c r="YU4" s="86"/>
      <c r="YV4" s="86"/>
      <c r="YW4" s="86"/>
      <c r="YX4" s="86"/>
      <c r="YY4" s="86"/>
      <c r="YZ4" s="86"/>
      <c r="ZA4" s="86"/>
      <c r="ZB4" s="86"/>
      <c r="ZC4" s="86"/>
      <c r="ZD4" s="86"/>
      <c r="ZE4" s="86"/>
      <c r="ZF4" s="86"/>
      <c r="ZG4" s="86"/>
      <c r="ZH4" s="86"/>
      <c r="ZI4" s="86"/>
      <c r="ZJ4" s="86"/>
      <c r="ZK4" s="86"/>
      <c r="ZL4" s="86"/>
      <c r="ZM4" s="86"/>
      <c r="ZN4" s="86"/>
      <c r="ZO4" s="86"/>
      <c r="ZP4" s="86"/>
      <c r="ZQ4" s="86"/>
      <c r="ZR4" s="86"/>
      <c r="ZS4" s="86"/>
      <c r="ZT4" s="86"/>
      <c r="ZU4" s="86"/>
      <c r="ZV4" s="86"/>
      <c r="ZW4" s="86"/>
      <c r="ZX4" s="86"/>
      <c r="ZY4" s="86"/>
      <c r="ZZ4" s="86"/>
      <c r="AAA4" s="86"/>
      <c r="AAB4" s="86"/>
      <c r="AAC4" s="86"/>
      <c r="AAD4" s="86"/>
      <c r="AAE4" s="86"/>
      <c r="AAF4" s="86"/>
      <c r="AAG4" s="86"/>
      <c r="AAH4" s="86"/>
      <c r="AAI4" s="86"/>
      <c r="AAJ4" s="86"/>
      <c r="AAK4" s="86"/>
      <c r="AAL4" s="86"/>
      <c r="AAM4" s="86"/>
      <c r="AAN4" s="86"/>
      <c r="AAO4" s="86"/>
      <c r="AAP4" s="86"/>
      <c r="AAQ4" s="86"/>
      <c r="AAR4" s="86"/>
      <c r="AAS4" s="86"/>
      <c r="AAT4" s="86"/>
      <c r="AAU4" s="86"/>
      <c r="AAV4" s="86"/>
      <c r="AAW4" s="86"/>
      <c r="AAX4" s="86"/>
      <c r="AAY4" s="86"/>
      <c r="AAZ4" s="86"/>
      <c r="ABA4" s="86"/>
      <c r="ABB4" s="86"/>
      <c r="ABC4" s="86"/>
      <c r="ABD4" s="86"/>
      <c r="ABE4" s="86"/>
      <c r="ABF4" s="86"/>
      <c r="ABG4" s="86"/>
      <c r="ABH4" s="86"/>
      <c r="ABI4" s="86"/>
      <c r="ABJ4" s="86"/>
      <c r="ABK4" s="86"/>
      <c r="ABL4" s="86"/>
      <c r="ABM4" s="86"/>
      <c r="ABN4" s="86"/>
      <c r="ABO4" s="86"/>
      <c r="ABP4" s="86"/>
      <c r="ABQ4" s="86"/>
      <c r="ABR4" s="86"/>
      <c r="ABS4" s="86"/>
      <c r="ABT4" s="86"/>
      <c r="ABU4" s="86"/>
      <c r="ABV4" s="86"/>
      <c r="ABW4" s="86"/>
      <c r="ABX4" s="86"/>
      <c r="ABY4" s="86"/>
      <c r="ABZ4" s="86"/>
      <c r="ACA4" s="86"/>
      <c r="ACB4" s="86"/>
      <c r="ACC4" s="86"/>
      <c r="ACD4" s="86"/>
      <c r="ACE4" s="86"/>
      <c r="ACF4" s="86"/>
      <c r="ACG4" s="86"/>
      <c r="ACH4" s="86"/>
      <c r="ACI4" s="86"/>
      <c r="ACJ4" s="86"/>
      <c r="ACK4" s="86"/>
      <c r="ACL4" s="86"/>
      <c r="ACM4" s="86"/>
      <c r="ACN4" s="86"/>
      <c r="ACO4" s="86"/>
      <c r="ACP4" s="86"/>
      <c r="ACQ4" s="86"/>
      <c r="ACR4" s="86"/>
      <c r="ACS4" s="86"/>
      <c r="ACT4" s="86"/>
      <c r="ACU4" s="86"/>
      <c r="ACV4" s="86"/>
      <c r="ACW4" s="86"/>
      <c r="ACX4" s="86"/>
      <c r="ACY4" s="86"/>
      <c r="ACZ4" s="86"/>
      <c r="ADA4" s="86"/>
      <c r="ADB4" s="86"/>
      <c r="ADC4" s="86"/>
      <c r="ADD4" s="86"/>
      <c r="ADE4" s="86"/>
      <c r="ADF4" s="86"/>
      <c r="ADG4" s="86"/>
      <c r="ADH4" s="86"/>
      <c r="ADI4" s="86"/>
      <c r="ADJ4" s="86"/>
      <c r="ADK4" s="86"/>
      <c r="ADL4" s="86"/>
      <c r="ADM4" s="86"/>
      <c r="ADN4" s="86"/>
      <c r="ADO4" s="86"/>
      <c r="ADP4" s="86"/>
      <c r="ADQ4" s="86"/>
      <c r="ADR4" s="86"/>
      <c r="ADS4" s="86"/>
      <c r="ADT4" s="86"/>
      <c r="ADU4" s="86"/>
      <c r="ADV4" s="86"/>
      <c r="ADW4" s="86"/>
      <c r="ADX4" s="86"/>
      <c r="ADY4" s="86"/>
      <c r="ADZ4" s="86"/>
      <c r="AEA4" s="86"/>
      <c r="AEB4" s="86"/>
      <c r="AEC4" s="86"/>
      <c r="AED4" s="86"/>
      <c r="AEE4" s="86"/>
      <c r="AEF4" s="86"/>
      <c r="AEG4" s="86"/>
      <c r="AEH4" s="86"/>
      <c r="AEI4" s="86"/>
      <c r="AEJ4" s="86"/>
      <c r="AEK4" s="86"/>
      <c r="AEL4" s="86"/>
      <c r="AEM4" s="86"/>
      <c r="AEN4" s="86"/>
      <c r="AEO4" s="86"/>
      <c r="AEP4" s="86"/>
      <c r="AEQ4" s="86"/>
      <c r="AER4" s="86"/>
      <c r="AES4" s="86"/>
      <c r="AET4" s="86"/>
      <c r="AEU4" s="86"/>
      <c r="AEV4" s="86"/>
      <c r="AEW4" s="86"/>
      <c r="AEX4" s="86"/>
      <c r="AEY4" s="86"/>
      <c r="AEZ4" s="86"/>
      <c r="AFA4" s="86"/>
      <c r="AFB4" s="86"/>
      <c r="AFC4" s="86"/>
      <c r="AFD4" s="86"/>
      <c r="AFE4" s="86"/>
      <c r="AFF4" s="86"/>
      <c r="AFG4" s="86"/>
      <c r="AFH4" s="86"/>
      <c r="AFI4" s="86"/>
      <c r="AFJ4" s="86"/>
      <c r="AFK4" s="86"/>
      <c r="AFL4" s="86"/>
      <c r="AFM4" s="86"/>
      <c r="AFN4" s="86"/>
      <c r="AFO4" s="86"/>
      <c r="AFP4" s="86"/>
      <c r="AFQ4" s="86"/>
      <c r="AFR4" s="86"/>
      <c r="AFS4" s="86"/>
      <c r="AFT4" s="86"/>
      <c r="AFU4" s="86"/>
      <c r="AFV4" s="86"/>
      <c r="AFW4" s="86"/>
      <c r="AFX4" s="86"/>
      <c r="AFY4" s="86"/>
      <c r="AFZ4" s="86"/>
      <c r="AGA4" s="86"/>
      <c r="AGB4" s="86"/>
      <c r="AGC4" s="86"/>
      <c r="AGD4" s="86"/>
      <c r="AGE4" s="86"/>
      <c r="AGF4" s="86"/>
      <c r="AGG4" s="86"/>
      <c r="AGH4" s="86"/>
      <c r="AGI4" s="86"/>
      <c r="AGJ4" s="86"/>
      <c r="AGK4" s="86"/>
      <c r="AGL4" s="86"/>
      <c r="AGM4" s="86"/>
      <c r="AGN4" s="86"/>
      <c r="AGO4" s="86"/>
      <c r="AGP4" s="86"/>
      <c r="AGQ4" s="86"/>
      <c r="AGR4" s="86"/>
      <c r="AGS4" s="86"/>
      <c r="AGT4" s="86"/>
      <c r="AGU4" s="86"/>
      <c r="AGV4" s="86"/>
      <c r="AGW4" s="86"/>
      <c r="AGX4" s="86"/>
      <c r="AGY4" s="86"/>
      <c r="AGZ4" s="86"/>
      <c r="AHA4" s="86"/>
      <c r="AHB4" s="86"/>
      <c r="AHC4" s="86"/>
      <c r="AHD4" s="86"/>
      <c r="AHE4" s="86"/>
      <c r="AHF4" s="86"/>
      <c r="AHG4" s="86"/>
      <c r="AHH4" s="86"/>
      <c r="AHI4" s="86"/>
      <c r="AHJ4" s="86"/>
      <c r="AHK4" s="86"/>
      <c r="AHL4" s="86"/>
      <c r="AHM4" s="86"/>
      <c r="AHN4" s="86"/>
      <c r="AHO4" s="86"/>
      <c r="AHP4" s="86"/>
      <c r="AHQ4" s="86"/>
      <c r="AHR4" s="86"/>
      <c r="AHS4" s="86"/>
      <c r="AHT4" s="86"/>
      <c r="AHU4" s="86"/>
      <c r="AHV4" s="86"/>
      <c r="AHW4" s="86"/>
      <c r="AHX4" s="86"/>
      <c r="AHY4" s="86"/>
      <c r="AHZ4" s="86"/>
      <c r="AIA4" s="86"/>
      <c r="AIB4" s="86"/>
      <c r="AIC4" s="86"/>
      <c r="AID4" s="86"/>
      <c r="AIE4" s="86"/>
      <c r="AIF4" s="86"/>
      <c r="AIG4" s="86"/>
      <c r="AIH4" s="86"/>
      <c r="AII4" s="86"/>
      <c r="AIJ4" s="86"/>
      <c r="AIK4" s="86"/>
      <c r="AIL4" s="86"/>
      <c r="AIM4" s="86"/>
      <c r="AIN4" s="86"/>
      <c r="AIO4" s="86"/>
      <c r="AIP4" s="86"/>
      <c r="AIQ4" s="86"/>
      <c r="AIR4" s="86"/>
      <c r="AIS4" s="86"/>
      <c r="AIT4" s="86"/>
      <c r="AIU4" s="86"/>
      <c r="AIV4" s="86"/>
      <c r="AIW4" s="86"/>
      <c r="AIX4" s="86"/>
      <c r="AIY4" s="86"/>
      <c r="AIZ4" s="86"/>
      <c r="AJA4" s="86"/>
      <c r="AJB4" s="86"/>
      <c r="AJC4" s="86"/>
      <c r="AJD4" s="86"/>
      <c r="AJE4" s="86"/>
      <c r="AJF4" s="86"/>
      <c r="AJG4" s="86"/>
      <c r="AJH4" s="86"/>
      <c r="AJI4" s="86"/>
      <c r="AJJ4" s="86"/>
      <c r="AJK4" s="86"/>
      <c r="AJL4" s="86"/>
      <c r="AJM4" s="86"/>
      <c r="AJN4" s="86"/>
      <c r="AJO4" s="86"/>
      <c r="AJP4" s="86"/>
      <c r="AJQ4" s="86"/>
      <c r="AJR4" s="86"/>
      <c r="AJS4" s="86"/>
      <c r="AJT4" s="86"/>
      <c r="AJU4" s="86"/>
      <c r="AJV4" s="86"/>
      <c r="AJW4" s="86"/>
      <c r="AJX4" s="86"/>
      <c r="AJY4" s="86"/>
      <c r="AJZ4" s="86"/>
      <c r="AKA4" s="86"/>
      <c r="AKB4" s="86"/>
      <c r="AKC4" s="86"/>
      <c r="AKD4" s="86"/>
      <c r="AKE4" s="86"/>
      <c r="AKF4" s="86"/>
      <c r="AKG4" s="86"/>
      <c r="AKH4" s="86"/>
      <c r="AKI4" s="86"/>
      <c r="AKJ4" s="86"/>
      <c r="AKK4" s="86"/>
      <c r="AKL4" s="86"/>
      <c r="AKM4" s="86"/>
      <c r="AKN4" s="86"/>
      <c r="AKO4" s="86"/>
      <c r="AKP4" s="86"/>
      <c r="AKQ4" s="86"/>
      <c r="AKR4" s="86"/>
      <c r="AKS4" s="86"/>
      <c r="AKT4" s="86"/>
      <c r="AKU4" s="86"/>
      <c r="AKV4" s="86"/>
      <c r="AKW4" s="86"/>
      <c r="AKX4" s="86"/>
      <c r="AKY4" s="86"/>
      <c r="AKZ4" s="86"/>
      <c r="ALA4" s="86"/>
      <c r="ALB4" s="86"/>
      <c r="ALC4" s="86"/>
      <c r="ALD4" s="86"/>
      <c r="ALE4" s="86"/>
      <c r="ALF4" s="86"/>
      <c r="ALG4" s="86"/>
      <c r="ALH4" s="86"/>
      <c r="ALI4" s="86"/>
      <c r="ALJ4" s="86"/>
      <c r="ALK4" s="86"/>
      <c r="ALL4" s="86"/>
      <c r="ALM4" s="86"/>
      <c r="ALN4" s="86"/>
      <c r="ALO4" s="86"/>
      <c r="ALP4" s="86"/>
      <c r="ALQ4" s="86"/>
      <c r="ALR4" s="86"/>
      <c r="ALS4" s="86"/>
      <c r="ALT4" s="86"/>
      <c r="ALU4" s="86"/>
      <c r="ALV4" s="86"/>
      <c r="ALW4" s="86"/>
      <c r="ALX4" s="86"/>
      <c r="ALY4" s="86"/>
      <c r="ALZ4" s="86"/>
      <c r="AMA4" s="86"/>
      <c r="AMB4" s="86"/>
      <c r="AMC4" s="86"/>
      <c r="AMD4" s="86"/>
      <c r="AME4" s="86"/>
    </row>
    <row r="5" spans="1:1019" x14ac:dyDescent="0.3">
      <c r="A5" s="88" t="s">
        <v>109</v>
      </c>
      <c r="B5" s="89"/>
      <c r="C5" s="89"/>
      <c r="D5" s="89"/>
      <c r="E5" s="89"/>
      <c r="F5" s="89"/>
      <c r="G5" s="89"/>
      <c r="H5" s="89"/>
      <c r="I5" s="130"/>
      <c r="J5" s="89"/>
      <c r="K5" s="89"/>
      <c r="L5" s="89"/>
      <c r="M5" s="89"/>
      <c r="N5" s="89"/>
      <c r="O5" s="89"/>
      <c r="P5" s="89"/>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c r="IW5" s="86"/>
      <c r="IX5" s="86"/>
      <c r="IY5" s="86"/>
      <c r="IZ5" s="86"/>
      <c r="JA5" s="86"/>
      <c r="JB5" s="86"/>
      <c r="JC5" s="86"/>
      <c r="JD5" s="86"/>
      <c r="JE5" s="86"/>
      <c r="JF5" s="86"/>
      <c r="JG5" s="86"/>
      <c r="JH5" s="86"/>
      <c r="JI5" s="86"/>
      <c r="JJ5" s="86"/>
      <c r="JK5" s="86"/>
      <c r="JL5" s="86"/>
      <c r="JM5" s="86"/>
      <c r="JN5" s="86"/>
      <c r="JO5" s="86"/>
      <c r="JP5" s="86"/>
      <c r="JQ5" s="86"/>
      <c r="JR5" s="86"/>
      <c r="JS5" s="86"/>
      <c r="JT5" s="86"/>
      <c r="JU5" s="86"/>
      <c r="JV5" s="86"/>
      <c r="JW5" s="86"/>
      <c r="JX5" s="86"/>
      <c r="JY5" s="86"/>
      <c r="JZ5" s="86"/>
      <c r="KA5" s="86"/>
      <c r="KB5" s="86"/>
      <c r="KC5" s="86"/>
      <c r="KD5" s="86"/>
      <c r="KE5" s="86"/>
      <c r="KF5" s="86"/>
      <c r="KG5" s="86"/>
      <c r="KH5" s="86"/>
      <c r="KI5" s="86"/>
      <c r="KJ5" s="86"/>
      <c r="KK5" s="86"/>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86"/>
      <c r="VB5" s="86"/>
      <c r="VC5" s="86"/>
      <c r="VD5" s="86"/>
      <c r="VE5" s="86"/>
      <c r="VF5" s="86"/>
      <c r="VG5" s="86"/>
      <c r="VH5" s="86"/>
      <c r="VI5" s="86"/>
      <c r="VJ5" s="86"/>
      <c r="VK5" s="86"/>
      <c r="VL5" s="86"/>
      <c r="VM5" s="86"/>
      <c r="VN5" s="86"/>
      <c r="VO5" s="86"/>
      <c r="VP5" s="86"/>
      <c r="VQ5" s="86"/>
      <c r="VR5" s="86"/>
      <c r="VS5" s="86"/>
      <c r="VT5" s="86"/>
      <c r="VU5" s="86"/>
      <c r="VV5" s="86"/>
      <c r="VW5" s="86"/>
      <c r="VX5" s="86"/>
      <c r="VY5" s="86"/>
      <c r="VZ5" s="86"/>
      <c r="WA5" s="86"/>
      <c r="WB5" s="86"/>
      <c r="WC5" s="86"/>
      <c r="WD5" s="86"/>
      <c r="WE5" s="86"/>
      <c r="WF5" s="86"/>
      <c r="WG5" s="86"/>
      <c r="WH5" s="86"/>
      <c r="WI5" s="86"/>
      <c r="WJ5" s="86"/>
      <c r="WK5" s="86"/>
      <c r="WL5" s="86"/>
      <c r="WM5" s="86"/>
      <c r="WN5" s="86"/>
      <c r="WO5" s="86"/>
      <c r="WP5" s="86"/>
      <c r="WQ5" s="86"/>
      <c r="WR5" s="86"/>
      <c r="WS5" s="86"/>
      <c r="WT5" s="86"/>
      <c r="WU5" s="86"/>
      <c r="WV5" s="86"/>
      <c r="WW5" s="86"/>
      <c r="WX5" s="86"/>
      <c r="WY5" s="86"/>
      <c r="WZ5" s="86"/>
      <c r="XA5" s="86"/>
      <c r="XB5" s="86"/>
      <c r="XC5" s="86"/>
      <c r="XD5" s="86"/>
      <c r="XE5" s="86"/>
      <c r="XF5" s="86"/>
      <c r="XG5" s="86"/>
      <c r="XH5" s="86"/>
      <c r="XI5" s="86"/>
      <c r="XJ5" s="86"/>
      <c r="XK5" s="86"/>
      <c r="XL5" s="86"/>
      <c r="XM5" s="86"/>
      <c r="XN5" s="86"/>
      <c r="XO5" s="86"/>
      <c r="XP5" s="86"/>
      <c r="XQ5" s="86"/>
      <c r="XR5" s="86"/>
      <c r="XS5" s="86"/>
      <c r="XT5" s="86"/>
      <c r="XU5" s="86"/>
      <c r="XV5" s="86"/>
      <c r="XW5" s="86"/>
      <c r="XX5" s="86"/>
      <c r="XY5" s="86"/>
      <c r="XZ5" s="86"/>
      <c r="YA5" s="86"/>
      <c r="YB5" s="86"/>
      <c r="YC5" s="86"/>
      <c r="YD5" s="86"/>
      <c r="YE5" s="86"/>
      <c r="YF5" s="86"/>
      <c r="YG5" s="86"/>
      <c r="YH5" s="86"/>
      <c r="YI5" s="86"/>
      <c r="YJ5" s="86"/>
      <c r="YK5" s="86"/>
      <c r="YL5" s="86"/>
      <c r="YM5" s="86"/>
      <c r="YN5" s="86"/>
      <c r="YO5" s="86"/>
      <c r="YP5" s="86"/>
      <c r="YQ5" s="86"/>
      <c r="YR5" s="86"/>
      <c r="YS5" s="86"/>
      <c r="YT5" s="86"/>
      <c r="YU5" s="86"/>
      <c r="YV5" s="86"/>
      <c r="YW5" s="86"/>
      <c r="YX5" s="86"/>
      <c r="YY5" s="86"/>
      <c r="YZ5" s="86"/>
      <c r="ZA5" s="86"/>
      <c r="ZB5" s="86"/>
      <c r="ZC5" s="86"/>
      <c r="ZD5" s="86"/>
      <c r="ZE5" s="86"/>
      <c r="ZF5" s="86"/>
      <c r="ZG5" s="86"/>
      <c r="ZH5" s="86"/>
      <c r="ZI5" s="86"/>
      <c r="ZJ5" s="86"/>
      <c r="ZK5" s="86"/>
      <c r="ZL5" s="86"/>
      <c r="ZM5" s="86"/>
      <c r="ZN5" s="86"/>
      <c r="ZO5" s="86"/>
      <c r="ZP5" s="86"/>
      <c r="ZQ5" s="86"/>
      <c r="ZR5" s="86"/>
      <c r="ZS5" s="86"/>
      <c r="ZT5" s="86"/>
      <c r="ZU5" s="86"/>
      <c r="ZV5" s="86"/>
      <c r="ZW5" s="86"/>
      <c r="ZX5" s="86"/>
      <c r="ZY5" s="86"/>
      <c r="ZZ5" s="86"/>
      <c r="AAA5" s="86"/>
      <c r="AAB5" s="86"/>
      <c r="AAC5" s="86"/>
      <c r="AAD5" s="86"/>
      <c r="AAE5" s="86"/>
      <c r="AAF5" s="86"/>
      <c r="AAG5" s="86"/>
      <c r="AAH5" s="86"/>
      <c r="AAI5" s="86"/>
      <c r="AAJ5" s="86"/>
      <c r="AAK5" s="86"/>
      <c r="AAL5" s="86"/>
      <c r="AAM5" s="86"/>
      <c r="AAN5" s="86"/>
      <c r="AAO5" s="86"/>
      <c r="AAP5" s="86"/>
      <c r="AAQ5" s="86"/>
      <c r="AAR5" s="86"/>
      <c r="AAS5" s="86"/>
      <c r="AAT5" s="86"/>
      <c r="AAU5" s="86"/>
      <c r="AAV5" s="86"/>
      <c r="AAW5" s="86"/>
      <c r="AAX5" s="86"/>
      <c r="AAY5" s="86"/>
      <c r="AAZ5" s="86"/>
      <c r="ABA5" s="86"/>
      <c r="ABB5" s="86"/>
      <c r="ABC5" s="86"/>
      <c r="ABD5" s="86"/>
      <c r="ABE5" s="86"/>
      <c r="ABF5" s="86"/>
      <c r="ABG5" s="86"/>
      <c r="ABH5" s="86"/>
      <c r="ABI5" s="86"/>
      <c r="ABJ5" s="86"/>
      <c r="ABK5" s="86"/>
      <c r="ABL5" s="86"/>
      <c r="ABM5" s="86"/>
      <c r="ABN5" s="86"/>
      <c r="ABO5" s="86"/>
      <c r="ABP5" s="86"/>
      <c r="ABQ5" s="86"/>
      <c r="ABR5" s="86"/>
      <c r="ABS5" s="86"/>
      <c r="ABT5" s="86"/>
      <c r="ABU5" s="86"/>
      <c r="ABV5" s="86"/>
      <c r="ABW5" s="86"/>
      <c r="ABX5" s="86"/>
      <c r="ABY5" s="86"/>
      <c r="ABZ5" s="86"/>
      <c r="ACA5" s="86"/>
      <c r="ACB5" s="86"/>
      <c r="ACC5" s="86"/>
      <c r="ACD5" s="86"/>
      <c r="ACE5" s="86"/>
      <c r="ACF5" s="86"/>
      <c r="ACG5" s="86"/>
      <c r="ACH5" s="86"/>
      <c r="ACI5" s="86"/>
      <c r="ACJ5" s="86"/>
      <c r="ACK5" s="86"/>
      <c r="ACL5" s="86"/>
      <c r="ACM5" s="86"/>
      <c r="ACN5" s="86"/>
      <c r="ACO5" s="86"/>
      <c r="ACP5" s="86"/>
      <c r="ACQ5" s="86"/>
      <c r="ACR5" s="86"/>
      <c r="ACS5" s="86"/>
      <c r="ACT5" s="86"/>
      <c r="ACU5" s="86"/>
      <c r="ACV5" s="86"/>
      <c r="ACW5" s="86"/>
      <c r="ACX5" s="86"/>
      <c r="ACY5" s="86"/>
      <c r="ACZ5" s="86"/>
      <c r="ADA5" s="86"/>
      <c r="ADB5" s="86"/>
      <c r="ADC5" s="86"/>
      <c r="ADD5" s="86"/>
      <c r="ADE5" s="86"/>
      <c r="ADF5" s="86"/>
      <c r="ADG5" s="86"/>
      <c r="ADH5" s="86"/>
      <c r="ADI5" s="86"/>
      <c r="ADJ5" s="86"/>
      <c r="ADK5" s="86"/>
      <c r="ADL5" s="86"/>
      <c r="ADM5" s="86"/>
      <c r="ADN5" s="86"/>
      <c r="ADO5" s="86"/>
      <c r="ADP5" s="86"/>
      <c r="ADQ5" s="86"/>
      <c r="ADR5" s="86"/>
      <c r="ADS5" s="86"/>
      <c r="ADT5" s="86"/>
      <c r="ADU5" s="86"/>
      <c r="ADV5" s="86"/>
      <c r="ADW5" s="86"/>
      <c r="ADX5" s="86"/>
      <c r="ADY5" s="86"/>
      <c r="ADZ5" s="86"/>
      <c r="AEA5" s="86"/>
      <c r="AEB5" s="86"/>
      <c r="AEC5" s="86"/>
      <c r="AED5" s="86"/>
      <c r="AEE5" s="86"/>
      <c r="AEF5" s="86"/>
      <c r="AEG5" s="86"/>
      <c r="AEH5" s="86"/>
      <c r="AEI5" s="86"/>
      <c r="AEJ5" s="86"/>
      <c r="AEK5" s="86"/>
      <c r="AEL5" s="86"/>
      <c r="AEM5" s="86"/>
      <c r="AEN5" s="86"/>
      <c r="AEO5" s="86"/>
      <c r="AEP5" s="86"/>
      <c r="AEQ5" s="86"/>
      <c r="AER5" s="86"/>
      <c r="AES5" s="86"/>
      <c r="AET5" s="86"/>
      <c r="AEU5" s="86"/>
      <c r="AEV5" s="86"/>
      <c r="AEW5" s="86"/>
      <c r="AEX5" s="86"/>
      <c r="AEY5" s="86"/>
      <c r="AEZ5" s="86"/>
      <c r="AFA5" s="86"/>
      <c r="AFB5" s="86"/>
      <c r="AFC5" s="86"/>
      <c r="AFD5" s="86"/>
      <c r="AFE5" s="86"/>
      <c r="AFF5" s="86"/>
      <c r="AFG5" s="86"/>
      <c r="AFH5" s="86"/>
      <c r="AFI5" s="86"/>
      <c r="AFJ5" s="86"/>
      <c r="AFK5" s="86"/>
      <c r="AFL5" s="86"/>
      <c r="AFM5" s="86"/>
      <c r="AFN5" s="86"/>
      <c r="AFO5" s="86"/>
      <c r="AFP5" s="86"/>
      <c r="AFQ5" s="86"/>
      <c r="AFR5" s="86"/>
      <c r="AFS5" s="86"/>
      <c r="AFT5" s="86"/>
      <c r="AFU5" s="86"/>
      <c r="AFV5" s="86"/>
      <c r="AFW5" s="86"/>
      <c r="AFX5" s="86"/>
      <c r="AFY5" s="86"/>
      <c r="AFZ5" s="86"/>
      <c r="AGA5" s="86"/>
      <c r="AGB5" s="86"/>
      <c r="AGC5" s="86"/>
      <c r="AGD5" s="86"/>
      <c r="AGE5" s="86"/>
      <c r="AGF5" s="86"/>
      <c r="AGG5" s="86"/>
      <c r="AGH5" s="86"/>
      <c r="AGI5" s="86"/>
      <c r="AGJ5" s="86"/>
      <c r="AGK5" s="86"/>
      <c r="AGL5" s="86"/>
      <c r="AGM5" s="86"/>
      <c r="AGN5" s="86"/>
      <c r="AGO5" s="86"/>
      <c r="AGP5" s="86"/>
      <c r="AGQ5" s="86"/>
      <c r="AGR5" s="86"/>
      <c r="AGS5" s="86"/>
      <c r="AGT5" s="86"/>
      <c r="AGU5" s="86"/>
      <c r="AGV5" s="86"/>
      <c r="AGW5" s="86"/>
      <c r="AGX5" s="86"/>
      <c r="AGY5" s="86"/>
      <c r="AGZ5" s="86"/>
      <c r="AHA5" s="86"/>
      <c r="AHB5" s="86"/>
      <c r="AHC5" s="86"/>
      <c r="AHD5" s="86"/>
      <c r="AHE5" s="86"/>
      <c r="AHF5" s="86"/>
      <c r="AHG5" s="86"/>
      <c r="AHH5" s="86"/>
      <c r="AHI5" s="86"/>
      <c r="AHJ5" s="86"/>
      <c r="AHK5" s="86"/>
      <c r="AHL5" s="86"/>
      <c r="AHM5" s="86"/>
      <c r="AHN5" s="86"/>
      <c r="AHO5" s="86"/>
      <c r="AHP5" s="86"/>
      <c r="AHQ5" s="86"/>
      <c r="AHR5" s="86"/>
      <c r="AHS5" s="86"/>
      <c r="AHT5" s="86"/>
      <c r="AHU5" s="86"/>
      <c r="AHV5" s="86"/>
      <c r="AHW5" s="86"/>
      <c r="AHX5" s="86"/>
      <c r="AHY5" s="86"/>
      <c r="AHZ5" s="86"/>
      <c r="AIA5" s="86"/>
      <c r="AIB5" s="86"/>
      <c r="AIC5" s="86"/>
      <c r="AID5" s="86"/>
      <c r="AIE5" s="86"/>
      <c r="AIF5" s="86"/>
      <c r="AIG5" s="86"/>
      <c r="AIH5" s="86"/>
      <c r="AII5" s="86"/>
      <c r="AIJ5" s="86"/>
      <c r="AIK5" s="86"/>
      <c r="AIL5" s="86"/>
      <c r="AIM5" s="86"/>
      <c r="AIN5" s="86"/>
      <c r="AIO5" s="86"/>
      <c r="AIP5" s="86"/>
      <c r="AIQ5" s="86"/>
      <c r="AIR5" s="86"/>
      <c r="AIS5" s="86"/>
      <c r="AIT5" s="86"/>
      <c r="AIU5" s="86"/>
      <c r="AIV5" s="86"/>
      <c r="AIW5" s="86"/>
      <c r="AIX5" s="86"/>
      <c r="AIY5" s="86"/>
      <c r="AIZ5" s="86"/>
      <c r="AJA5" s="86"/>
      <c r="AJB5" s="86"/>
      <c r="AJC5" s="86"/>
      <c r="AJD5" s="86"/>
      <c r="AJE5" s="86"/>
      <c r="AJF5" s="86"/>
      <c r="AJG5" s="86"/>
      <c r="AJH5" s="86"/>
      <c r="AJI5" s="86"/>
      <c r="AJJ5" s="86"/>
      <c r="AJK5" s="86"/>
      <c r="AJL5" s="86"/>
      <c r="AJM5" s="86"/>
      <c r="AJN5" s="86"/>
      <c r="AJO5" s="86"/>
      <c r="AJP5" s="86"/>
      <c r="AJQ5" s="86"/>
      <c r="AJR5" s="86"/>
      <c r="AJS5" s="86"/>
      <c r="AJT5" s="86"/>
      <c r="AJU5" s="86"/>
      <c r="AJV5" s="86"/>
      <c r="AJW5" s="86"/>
      <c r="AJX5" s="86"/>
      <c r="AJY5" s="86"/>
      <c r="AJZ5" s="86"/>
      <c r="AKA5" s="86"/>
      <c r="AKB5" s="86"/>
      <c r="AKC5" s="86"/>
      <c r="AKD5" s="86"/>
      <c r="AKE5" s="86"/>
      <c r="AKF5" s="86"/>
      <c r="AKG5" s="86"/>
      <c r="AKH5" s="86"/>
      <c r="AKI5" s="86"/>
      <c r="AKJ5" s="86"/>
      <c r="AKK5" s="86"/>
      <c r="AKL5" s="86"/>
      <c r="AKM5" s="86"/>
      <c r="AKN5" s="86"/>
      <c r="AKO5" s="86"/>
      <c r="AKP5" s="86"/>
      <c r="AKQ5" s="86"/>
      <c r="AKR5" s="86"/>
      <c r="AKS5" s="86"/>
      <c r="AKT5" s="86"/>
      <c r="AKU5" s="86"/>
      <c r="AKV5" s="86"/>
      <c r="AKW5" s="86"/>
      <c r="AKX5" s="86"/>
      <c r="AKY5" s="86"/>
      <c r="AKZ5" s="86"/>
      <c r="ALA5" s="86"/>
      <c r="ALB5" s="86"/>
      <c r="ALC5" s="86"/>
      <c r="ALD5" s="86"/>
      <c r="ALE5" s="86"/>
      <c r="ALF5" s="86"/>
      <c r="ALG5" s="86"/>
      <c r="ALH5" s="86"/>
      <c r="ALI5" s="86"/>
      <c r="ALJ5" s="86"/>
      <c r="ALK5" s="86"/>
      <c r="ALL5" s="86"/>
      <c r="ALM5" s="86"/>
      <c r="ALN5" s="86"/>
      <c r="ALO5" s="86"/>
      <c r="ALP5" s="86"/>
      <c r="ALQ5" s="86"/>
      <c r="ALR5" s="86"/>
      <c r="ALS5" s="86"/>
      <c r="ALT5" s="86"/>
      <c r="ALU5" s="86"/>
      <c r="ALV5" s="86"/>
      <c r="ALW5" s="86"/>
      <c r="ALX5" s="86"/>
      <c r="ALY5" s="86"/>
      <c r="ALZ5" s="86"/>
      <c r="AMA5" s="86"/>
      <c r="AMB5" s="86"/>
      <c r="AMC5" s="86"/>
      <c r="AMD5" s="86"/>
      <c r="AME5" s="86"/>
    </row>
    <row r="6" spans="1:1019" ht="12.75" customHeight="1" x14ac:dyDescent="0.3">
      <c r="A6" s="87" t="s">
        <v>110</v>
      </c>
      <c r="B6" s="87"/>
      <c r="C6" s="87"/>
      <c r="D6" s="87"/>
      <c r="E6" s="87"/>
      <c r="F6" s="87"/>
      <c r="G6" s="87"/>
      <c r="H6" s="87"/>
      <c r="I6" s="129"/>
      <c r="J6" s="87"/>
      <c r="K6" s="87"/>
      <c r="L6" s="87"/>
      <c r="M6" s="87"/>
      <c r="N6" s="87"/>
      <c r="O6" s="87"/>
      <c r="P6" s="87"/>
    </row>
    <row r="7" spans="1:1019" ht="12.75" customHeight="1" x14ac:dyDescent="0.3">
      <c r="A7" s="87" t="s">
        <v>113</v>
      </c>
      <c r="B7" s="87"/>
      <c r="C7" s="87"/>
      <c r="D7" s="87"/>
      <c r="E7" s="87"/>
      <c r="F7" s="87"/>
      <c r="G7" s="87"/>
      <c r="H7" s="87"/>
      <c r="I7" s="129"/>
      <c r="J7" s="87"/>
      <c r="K7" s="87"/>
      <c r="L7" s="87"/>
      <c r="M7" s="87"/>
      <c r="N7" s="87"/>
      <c r="O7" s="87"/>
      <c r="P7" s="87"/>
    </row>
    <row r="8" spans="1:1019" ht="15" customHeight="1" x14ac:dyDescent="0.3">
      <c r="A8" s="90" t="s">
        <v>120</v>
      </c>
      <c r="B8" s="90"/>
      <c r="C8" s="90"/>
      <c r="D8" s="90"/>
      <c r="E8" s="90"/>
      <c r="F8" s="90"/>
      <c r="G8" s="90"/>
      <c r="H8" s="90"/>
      <c r="I8" s="131"/>
      <c r="J8" s="91"/>
      <c r="K8" s="91"/>
      <c r="L8" s="91"/>
      <c r="M8" s="179" t="s">
        <v>20</v>
      </c>
      <c r="N8" s="179"/>
      <c r="O8" s="92">
        <f>P29</f>
        <v>0</v>
      </c>
      <c r="P8" s="91" t="s">
        <v>21</v>
      </c>
    </row>
    <row r="9" spans="1:1019" ht="12.75" customHeight="1" x14ac:dyDescent="0.3">
      <c r="A9" s="93"/>
      <c r="B9" s="93"/>
      <c r="C9" s="93"/>
      <c r="D9" s="93"/>
      <c r="E9" s="93"/>
      <c r="F9" s="93"/>
      <c r="G9" s="93"/>
      <c r="H9" s="93"/>
      <c r="I9" s="132"/>
      <c r="J9" s="93"/>
      <c r="K9" s="93"/>
      <c r="L9" s="183" t="str">
        <f>'LT2'!L9:P9</f>
        <v>Tāme sastādīta: 2020.gada</v>
      </c>
      <c r="M9" s="183"/>
      <c r="N9" s="183"/>
      <c r="O9" s="183"/>
      <c r="P9" s="183"/>
    </row>
    <row r="10" spans="1:1019" ht="12.75" customHeight="1" x14ac:dyDescent="0.3">
      <c r="A10" s="187" t="s">
        <v>46</v>
      </c>
      <c r="B10" s="187" t="s">
        <v>22</v>
      </c>
      <c r="C10" s="188" t="s">
        <v>47</v>
      </c>
      <c r="D10" s="187" t="s">
        <v>23</v>
      </c>
      <c r="E10" s="187" t="s">
        <v>24</v>
      </c>
      <c r="F10" s="185" t="s">
        <v>48</v>
      </c>
      <c r="G10" s="185" t="s">
        <v>111</v>
      </c>
      <c r="H10" s="186" t="s">
        <v>45</v>
      </c>
      <c r="I10" s="186"/>
      <c r="J10" s="186"/>
      <c r="K10" s="186"/>
      <c r="L10" s="186" t="s">
        <v>25</v>
      </c>
      <c r="M10" s="186"/>
      <c r="N10" s="186"/>
      <c r="O10" s="186"/>
      <c r="P10" s="186"/>
    </row>
    <row r="11" spans="1:1019" ht="91.5" customHeight="1" x14ac:dyDescent="0.3">
      <c r="A11" s="187"/>
      <c r="B11" s="187"/>
      <c r="C11" s="188"/>
      <c r="D11" s="187"/>
      <c r="E11" s="187"/>
      <c r="F11" s="185"/>
      <c r="G11" s="185"/>
      <c r="H11" s="94" t="s">
        <v>49</v>
      </c>
      <c r="I11" s="133" t="s">
        <v>50</v>
      </c>
      <c r="J11" s="94" t="s">
        <v>51</v>
      </c>
      <c r="K11" s="94" t="s">
        <v>52</v>
      </c>
      <c r="L11" s="94" t="s">
        <v>26</v>
      </c>
      <c r="M11" s="94" t="s">
        <v>49</v>
      </c>
      <c r="N11" s="94" t="s">
        <v>50</v>
      </c>
      <c r="O11" s="94" t="s">
        <v>51</v>
      </c>
      <c r="P11" s="94" t="s">
        <v>53</v>
      </c>
    </row>
    <row r="12" spans="1:1019" ht="28" x14ac:dyDescent="0.3">
      <c r="A12" s="95">
        <v>1</v>
      </c>
      <c r="B12" s="96"/>
      <c r="C12" s="97" t="s">
        <v>83</v>
      </c>
      <c r="D12" s="98" t="s">
        <v>27</v>
      </c>
      <c r="E12" s="35">
        <v>504</v>
      </c>
      <c r="F12" s="35"/>
      <c r="G12" s="35"/>
      <c r="H12" s="99"/>
      <c r="I12" s="128">
        <v>0</v>
      </c>
      <c r="J12" s="35"/>
      <c r="K12" s="99"/>
      <c r="L12" s="99"/>
      <c r="M12" s="99"/>
      <c r="N12" s="99"/>
      <c r="O12" s="99"/>
      <c r="P12" s="99"/>
    </row>
    <row r="13" spans="1:1019" x14ac:dyDescent="0.3">
      <c r="A13" s="95">
        <v>2</v>
      </c>
      <c r="B13" s="96"/>
      <c r="C13" s="100" t="s">
        <v>89</v>
      </c>
      <c r="D13" s="101" t="s">
        <v>66</v>
      </c>
      <c r="E13" s="99">
        <v>1</v>
      </c>
      <c r="F13" s="35"/>
      <c r="G13" s="99"/>
      <c r="H13" s="99"/>
      <c r="I13" s="128">
        <v>0</v>
      </c>
      <c r="J13" s="35"/>
      <c r="K13" s="99"/>
      <c r="L13" s="99"/>
      <c r="M13" s="99"/>
      <c r="N13" s="99"/>
      <c r="O13" s="99"/>
      <c r="P13" s="99"/>
    </row>
    <row r="14" spans="1:1019" x14ac:dyDescent="0.3">
      <c r="A14" s="95">
        <v>3</v>
      </c>
      <c r="B14" s="102"/>
      <c r="C14" s="97" t="s">
        <v>90</v>
      </c>
      <c r="D14" s="103" t="s">
        <v>27</v>
      </c>
      <c r="E14" s="99">
        <v>102</v>
      </c>
      <c r="F14" s="35"/>
      <c r="G14" s="35"/>
      <c r="H14" s="99"/>
      <c r="I14" s="128">
        <v>0</v>
      </c>
      <c r="J14" s="35"/>
      <c r="K14" s="99"/>
      <c r="L14" s="99"/>
      <c r="M14" s="99"/>
      <c r="N14" s="99"/>
      <c r="O14" s="99"/>
      <c r="P14" s="99"/>
    </row>
    <row r="15" spans="1:1019" x14ac:dyDescent="0.3">
      <c r="A15" s="95">
        <v>4</v>
      </c>
      <c r="B15" s="102"/>
      <c r="C15" s="104" t="s">
        <v>91</v>
      </c>
      <c r="D15" s="103" t="s">
        <v>66</v>
      </c>
      <c r="E15" s="99">
        <v>58</v>
      </c>
      <c r="F15" s="35"/>
      <c r="G15" s="35"/>
      <c r="H15" s="99"/>
      <c r="I15" s="128">
        <v>0</v>
      </c>
      <c r="J15" s="35"/>
      <c r="K15" s="99"/>
      <c r="L15" s="99"/>
      <c r="M15" s="99"/>
      <c r="N15" s="99"/>
      <c r="O15" s="99"/>
      <c r="P15" s="99"/>
    </row>
    <row r="16" spans="1:1019" x14ac:dyDescent="0.3">
      <c r="A16" s="95">
        <v>5</v>
      </c>
      <c r="B16" s="102"/>
      <c r="C16" s="105" t="s">
        <v>92</v>
      </c>
      <c r="D16" s="103" t="s">
        <v>66</v>
      </c>
      <c r="E16" s="99">
        <v>2</v>
      </c>
      <c r="F16" s="35"/>
      <c r="G16" s="35"/>
      <c r="H16" s="99"/>
      <c r="I16" s="128">
        <v>0</v>
      </c>
      <c r="J16" s="35"/>
      <c r="K16" s="99"/>
      <c r="L16" s="99"/>
      <c r="M16" s="99"/>
      <c r="N16" s="99"/>
      <c r="O16" s="99"/>
      <c r="P16" s="99"/>
    </row>
    <row r="17" spans="1:1019" x14ac:dyDescent="0.3">
      <c r="A17" s="95">
        <v>6</v>
      </c>
      <c r="B17" s="102"/>
      <c r="C17" s="105" t="s">
        <v>93</v>
      </c>
      <c r="D17" s="103" t="s">
        <v>66</v>
      </c>
      <c r="E17" s="99">
        <v>2</v>
      </c>
      <c r="F17" s="35"/>
      <c r="G17" s="35"/>
      <c r="H17" s="99"/>
      <c r="I17" s="128">
        <v>0</v>
      </c>
      <c r="J17" s="35"/>
      <c r="K17" s="99"/>
      <c r="L17" s="99"/>
      <c r="M17" s="99"/>
      <c r="N17" s="99"/>
      <c r="O17" s="99"/>
      <c r="P17" s="99"/>
    </row>
    <row r="18" spans="1:1019" x14ac:dyDescent="0.3">
      <c r="A18" s="95">
        <v>7</v>
      </c>
      <c r="B18" s="102"/>
      <c r="C18" s="105" t="s">
        <v>94</v>
      </c>
      <c r="D18" s="103" t="s">
        <v>66</v>
      </c>
      <c r="E18" s="99">
        <v>2</v>
      </c>
      <c r="F18" s="35"/>
      <c r="G18" s="35"/>
      <c r="H18" s="99"/>
      <c r="I18" s="128">
        <v>0</v>
      </c>
      <c r="J18" s="35"/>
      <c r="K18" s="99"/>
      <c r="L18" s="99"/>
      <c r="M18" s="99"/>
      <c r="N18" s="99"/>
      <c r="O18" s="99"/>
      <c r="P18" s="99"/>
    </row>
    <row r="19" spans="1:1019" x14ac:dyDescent="0.3">
      <c r="A19" s="95">
        <v>8</v>
      </c>
      <c r="B19" s="102"/>
      <c r="C19" s="106" t="s">
        <v>84</v>
      </c>
      <c r="D19" s="103" t="s">
        <v>66</v>
      </c>
      <c r="E19" s="99">
        <v>20</v>
      </c>
      <c r="F19" s="35"/>
      <c r="G19" s="35"/>
      <c r="H19" s="99"/>
      <c r="I19" s="128">
        <v>0</v>
      </c>
      <c r="J19" s="35"/>
      <c r="K19" s="99"/>
      <c r="L19" s="99"/>
      <c r="M19" s="99"/>
      <c r="N19" s="99"/>
      <c r="O19" s="99"/>
      <c r="P19" s="99"/>
    </row>
    <row r="20" spans="1:1019" x14ac:dyDescent="0.3">
      <c r="A20" s="95">
        <v>9</v>
      </c>
      <c r="B20" s="102"/>
      <c r="C20" s="107" t="s">
        <v>37</v>
      </c>
      <c r="D20" s="103" t="s">
        <v>27</v>
      </c>
      <c r="E20" s="29">
        <v>504</v>
      </c>
      <c r="F20" s="141"/>
      <c r="G20" s="35"/>
      <c r="H20" s="29"/>
      <c r="I20" s="128">
        <v>0</v>
      </c>
      <c r="J20" s="141"/>
      <c r="K20" s="29"/>
      <c r="L20" s="29"/>
      <c r="M20" s="29"/>
      <c r="N20" s="29"/>
      <c r="O20" s="29"/>
      <c r="P20" s="29"/>
    </row>
    <row r="21" spans="1:1019" ht="28" x14ac:dyDescent="0.3">
      <c r="A21" s="95">
        <v>10</v>
      </c>
      <c r="B21" s="102"/>
      <c r="C21" s="97" t="s">
        <v>85</v>
      </c>
      <c r="D21" s="101" t="s">
        <v>66</v>
      </c>
      <c r="E21" s="99">
        <v>4</v>
      </c>
      <c r="F21" s="99"/>
      <c r="G21" s="35"/>
      <c r="H21" s="99"/>
      <c r="I21" s="134"/>
      <c r="J21" s="99"/>
      <c r="K21" s="99"/>
      <c r="L21" s="99"/>
      <c r="M21" s="99"/>
      <c r="N21" s="99"/>
      <c r="O21" s="99"/>
      <c r="P21" s="99"/>
    </row>
    <row r="22" spans="1:1019" x14ac:dyDescent="0.3">
      <c r="A22" s="95">
        <v>11</v>
      </c>
      <c r="B22" s="102"/>
      <c r="C22" s="108" t="s">
        <v>71</v>
      </c>
      <c r="D22" s="101" t="s">
        <v>68</v>
      </c>
      <c r="E22" s="99">
        <v>1</v>
      </c>
      <c r="F22" s="99"/>
      <c r="G22" s="99"/>
      <c r="H22" s="99"/>
      <c r="I22" s="134"/>
      <c r="J22" s="99"/>
      <c r="K22" s="99"/>
      <c r="L22" s="99"/>
      <c r="M22" s="99"/>
      <c r="N22" s="99"/>
      <c r="O22" s="99"/>
      <c r="P22" s="99"/>
    </row>
    <row r="23" spans="1:1019" x14ac:dyDescent="0.3">
      <c r="A23" s="95"/>
      <c r="B23" s="102"/>
      <c r="C23" s="109" t="s">
        <v>78</v>
      </c>
      <c r="D23" s="101"/>
      <c r="E23" s="99"/>
      <c r="F23" s="99"/>
      <c r="G23" s="99"/>
      <c r="H23" s="99"/>
      <c r="I23" s="134"/>
      <c r="J23" s="99"/>
      <c r="K23" s="99"/>
      <c r="L23" s="99"/>
      <c r="M23" s="99"/>
      <c r="N23" s="99"/>
      <c r="O23" s="99"/>
      <c r="P23" s="99"/>
    </row>
    <row r="24" spans="1:1019" x14ac:dyDescent="0.3">
      <c r="A24" s="95">
        <v>1</v>
      </c>
      <c r="B24" s="102"/>
      <c r="C24" s="110" t="s">
        <v>40</v>
      </c>
      <c r="D24" s="111" t="s">
        <v>68</v>
      </c>
      <c r="E24" s="194">
        <v>1</v>
      </c>
      <c r="F24" s="99"/>
      <c r="G24" s="35"/>
      <c r="H24" s="99"/>
      <c r="I24" s="134"/>
      <c r="J24" s="99"/>
      <c r="K24" s="99"/>
      <c r="L24" s="99"/>
      <c r="M24" s="99"/>
      <c r="N24" s="99"/>
      <c r="O24" s="99"/>
      <c r="P24" s="99"/>
    </row>
    <row r="25" spans="1:1019" x14ac:dyDescent="0.3">
      <c r="A25" s="95">
        <v>2</v>
      </c>
      <c r="B25" s="102"/>
      <c r="C25" s="107" t="s">
        <v>39</v>
      </c>
      <c r="D25" s="103" t="s">
        <v>68</v>
      </c>
      <c r="E25" s="194">
        <v>1</v>
      </c>
      <c r="F25" s="29"/>
      <c r="G25" s="28"/>
      <c r="H25" s="29"/>
      <c r="I25" s="135"/>
      <c r="J25" s="29"/>
      <c r="K25" s="29"/>
      <c r="L25" s="29"/>
      <c r="M25" s="29"/>
      <c r="N25" s="29"/>
      <c r="O25" s="29"/>
      <c r="P25" s="29"/>
    </row>
    <row r="26" spans="1:1019" x14ac:dyDescent="0.3">
      <c r="A26" s="103">
        <v>3</v>
      </c>
      <c r="B26" s="102"/>
      <c r="C26" s="112" t="s">
        <v>79</v>
      </c>
      <c r="D26" s="113" t="s">
        <v>68</v>
      </c>
      <c r="E26" s="194">
        <v>1</v>
      </c>
      <c r="F26" s="29"/>
      <c r="G26" s="28"/>
      <c r="H26" s="29"/>
      <c r="I26" s="134"/>
      <c r="J26" s="29"/>
      <c r="K26" s="29"/>
      <c r="L26" s="29"/>
      <c r="M26" s="29"/>
      <c r="N26" s="29"/>
      <c r="O26" s="29"/>
      <c r="P26" s="29"/>
    </row>
    <row r="27" spans="1:1019" x14ac:dyDescent="0.3">
      <c r="A27" s="95">
        <v>4</v>
      </c>
      <c r="B27" s="102"/>
      <c r="C27" s="112" t="s">
        <v>70</v>
      </c>
      <c r="D27" s="113" t="s">
        <v>68</v>
      </c>
      <c r="E27" s="194">
        <v>1</v>
      </c>
      <c r="F27" s="29"/>
      <c r="G27" s="28"/>
      <c r="H27" s="29"/>
      <c r="I27" s="134"/>
      <c r="J27" s="29"/>
      <c r="K27" s="29"/>
      <c r="L27" s="29"/>
      <c r="M27" s="29"/>
      <c r="N27" s="29"/>
      <c r="O27" s="29"/>
      <c r="P27" s="29"/>
    </row>
    <row r="28" spans="1:1019" x14ac:dyDescent="0.3">
      <c r="A28" s="95">
        <v>5</v>
      </c>
      <c r="B28" s="102"/>
      <c r="C28" s="114" t="s">
        <v>41</v>
      </c>
      <c r="D28" s="113" t="s">
        <v>68</v>
      </c>
      <c r="E28" s="194">
        <v>1</v>
      </c>
      <c r="F28" s="29"/>
      <c r="G28" s="35"/>
      <c r="H28" s="29"/>
      <c r="I28" s="134"/>
      <c r="J28" s="29"/>
      <c r="K28" s="29"/>
      <c r="L28" s="29"/>
      <c r="M28" s="29"/>
      <c r="N28" s="29"/>
      <c r="O28" s="29"/>
      <c r="P28" s="29"/>
    </row>
    <row r="29" spans="1:1019" x14ac:dyDescent="0.3">
      <c r="A29" s="115"/>
      <c r="B29" s="184" t="s">
        <v>117</v>
      </c>
      <c r="C29" s="184"/>
      <c r="D29" s="184"/>
      <c r="E29" s="184"/>
      <c r="F29" s="184"/>
      <c r="G29" s="184"/>
      <c r="H29" s="184"/>
      <c r="I29" s="184"/>
      <c r="J29" s="184"/>
      <c r="K29" s="184"/>
      <c r="L29" s="116">
        <f>SUM(L12:L28)</f>
        <v>0</v>
      </c>
      <c r="M29" s="116">
        <f>SUM(M12:M28)</f>
        <v>0</v>
      </c>
      <c r="N29" s="116">
        <f>SUM(N12:N28)</f>
        <v>0</v>
      </c>
      <c r="O29" s="116">
        <f>SUM(O12:O28)</f>
        <v>0</v>
      </c>
      <c r="P29" s="116">
        <f>SUM(P12:P28)</f>
        <v>0</v>
      </c>
    </row>
    <row r="31" spans="1:1019" ht="15" customHeight="1" x14ac:dyDescent="0.3">
      <c r="A31" s="117" t="s">
        <v>54</v>
      </c>
      <c r="B31" s="86"/>
      <c r="C31" s="118"/>
      <c r="D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c r="IW31" s="86"/>
      <c r="IX31" s="86"/>
      <c r="IY31" s="86"/>
      <c r="IZ31" s="86"/>
      <c r="JA31" s="86"/>
      <c r="JB31" s="86"/>
      <c r="JC31" s="86"/>
      <c r="JD31" s="86"/>
      <c r="JE31" s="86"/>
      <c r="JF31" s="86"/>
      <c r="JG31" s="86"/>
      <c r="JH31" s="86"/>
      <c r="JI31" s="86"/>
      <c r="JJ31" s="86"/>
      <c r="JK31" s="86"/>
      <c r="JL31" s="86"/>
      <c r="JM31" s="86"/>
      <c r="JN31" s="86"/>
      <c r="JO31" s="86"/>
      <c r="JP31" s="86"/>
      <c r="JQ31" s="86"/>
      <c r="JR31" s="86"/>
      <c r="JS31" s="86"/>
      <c r="JT31" s="86"/>
      <c r="JU31" s="86"/>
      <c r="JV31" s="86"/>
      <c r="JW31" s="86"/>
      <c r="JX31" s="86"/>
      <c r="JY31" s="86"/>
      <c r="JZ31" s="86"/>
      <c r="KA31" s="86"/>
      <c r="KB31" s="86"/>
      <c r="KC31" s="86"/>
      <c r="KD31" s="86"/>
      <c r="KE31" s="86"/>
      <c r="KF31" s="86"/>
      <c r="KG31" s="86"/>
      <c r="KH31" s="86"/>
      <c r="KI31" s="86"/>
      <c r="KJ31" s="86"/>
      <c r="KK31" s="86"/>
      <c r="KL31" s="86"/>
      <c r="KM31" s="86"/>
      <c r="KN31" s="86"/>
      <c r="KO31" s="86"/>
      <c r="KP31" s="86"/>
      <c r="KQ31" s="86"/>
      <c r="KR31" s="86"/>
      <c r="KS31" s="86"/>
      <c r="KT31" s="86"/>
      <c r="KU31" s="86"/>
      <c r="KV31" s="86"/>
      <c r="KW31" s="86"/>
      <c r="KX31" s="86"/>
      <c r="KY31" s="86"/>
      <c r="KZ31" s="86"/>
      <c r="LA31" s="86"/>
      <c r="LB31" s="86"/>
      <c r="LC31" s="86"/>
      <c r="LD31" s="86"/>
      <c r="LE31" s="86"/>
      <c r="LF31" s="86"/>
      <c r="LG31" s="86"/>
      <c r="LH31" s="86"/>
      <c r="LI31" s="86"/>
      <c r="LJ31" s="86"/>
      <c r="LK31" s="86"/>
      <c r="LL31" s="86"/>
      <c r="LM31" s="86"/>
      <c r="LN31" s="86"/>
      <c r="LO31" s="86"/>
      <c r="LP31" s="86"/>
      <c r="LQ31" s="86"/>
      <c r="LR31" s="86"/>
      <c r="LS31" s="86"/>
      <c r="LT31" s="86"/>
      <c r="LU31" s="86"/>
      <c r="LV31" s="86"/>
      <c r="LW31" s="86"/>
      <c r="LX31" s="86"/>
      <c r="LY31" s="86"/>
      <c r="LZ31" s="86"/>
      <c r="MA31" s="86"/>
      <c r="MB31" s="86"/>
      <c r="MC31" s="86"/>
      <c r="MD31" s="86"/>
      <c r="ME31" s="86"/>
      <c r="MF31" s="86"/>
      <c r="MG31" s="86"/>
      <c r="MH31" s="86"/>
      <c r="MI31" s="86"/>
      <c r="MJ31" s="86"/>
      <c r="MK31" s="86"/>
      <c r="ML31" s="86"/>
      <c r="MM31" s="86"/>
      <c r="MN31" s="86"/>
      <c r="MO31" s="86"/>
      <c r="MP31" s="86"/>
      <c r="MQ31" s="86"/>
      <c r="MR31" s="86"/>
      <c r="MS31" s="86"/>
      <c r="MT31" s="86"/>
      <c r="MU31" s="86"/>
      <c r="MV31" s="86"/>
      <c r="MW31" s="86"/>
      <c r="MX31" s="86"/>
      <c r="MY31" s="86"/>
      <c r="MZ31" s="86"/>
      <c r="NA31" s="86"/>
      <c r="NB31" s="86"/>
      <c r="NC31" s="86"/>
      <c r="ND31" s="86"/>
      <c r="NE31" s="86"/>
      <c r="NF31" s="86"/>
      <c r="NG31" s="86"/>
      <c r="NH31" s="86"/>
      <c r="NI31" s="86"/>
      <c r="NJ31" s="86"/>
      <c r="NK31" s="86"/>
      <c r="NL31" s="86"/>
      <c r="NM31" s="86"/>
      <c r="NN31" s="86"/>
      <c r="NO31" s="86"/>
      <c r="NP31" s="86"/>
      <c r="NQ31" s="86"/>
      <c r="NR31" s="86"/>
      <c r="NS31" s="86"/>
      <c r="NT31" s="86"/>
      <c r="NU31" s="86"/>
      <c r="NV31" s="86"/>
      <c r="NW31" s="86"/>
      <c r="NX31" s="86"/>
      <c r="NY31" s="86"/>
      <c r="NZ31" s="86"/>
      <c r="OA31" s="86"/>
      <c r="OB31" s="86"/>
      <c r="OC31" s="86"/>
      <c r="OD31" s="86"/>
      <c r="OE31" s="86"/>
      <c r="OF31" s="86"/>
      <c r="OG31" s="86"/>
      <c r="OH31" s="86"/>
      <c r="OI31" s="86"/>
      <c r="OJ31" s="86"/>
      <c r="OK31" s="86"/>
      <c r="OL31" s="86"/>
      <c r="OM31" s="86"/>
      <c r="ON31" s="86"/>
      <c r="OO31" s="86"/>
      <c r="OP31" s="86"/>
      <c r="OQ31" s="86"/>
      <c r="OR31" s="86"/>
      <c r="OS31" s="86"/>
      <c r="OT31" s="86"/>
      <c r="OU31" s="86"/>
      <c r="OV31" s="86"/>
      <c r="OW31" s="86"/>
      <c r="OX31" s="86"/>
      <c r="OY31" s="86"/>
      <c r="OZ31" s="86"/>
      <c r="PA31" s="86"/>
      <c r="PB31" s="86"/>
      <c r="PC31" s="86"/>
      <c r="PD31" s="86"/>
      <c r="PE31" s="86"/>
      <c r="PF31" s="86"/>
      <c r="PG31" s="86"/>
      <c r="PH31" s="86"/>
      <c r="PI31" s="86"/>
      <c r="PJ31" s="86"/>
      <c r="PK31" s="86"/>
      <c r="PL31" s="86"/>
      <c r="PM31" s="86"/>
      <c r="PN31" s="86"/>
      <c r="PO31" s="86"/>
      <c r="PP31" s="86"/>
      <c r="PQ31" s="86"/>
      <c r="PR31" s="86"/>
      <c r="PS31" s="86"/>
      <c r="PT31" s="86"/>
      <c r="PU31" s="86"/>
      <c r="PV31" s="86"/>
      <c r="PW31" s="86"/>
      <c r="PX31" s="86"/>
      <c r="PY31" s="86"/>
      <c r="PZ31" s="86"/>
      <c r="QA31" s="86"/>
      <c r="QB31" s="86"/>
      <c r="QC31" s="86"/>
      <c r="QD31" s="86"/>
      <c r="QE31" s="86"/>
      <c r="QF31" s="86"/>
      <c r="QG31" s="86"/>
      <c r="QH31" s="86"/>
      <c r="QI31" s="86"/>
      <c r="QJ31" s="86"/>
      <c r="QK31" s="86"/>
      <c r="QL31" s="86"/>
      <c r="QM31" s="86"/>
      <c r="QN31" s="86"/>
      <c r="QO31" s="86"/>
      <c r="QP31" s="86"/>
      <c r="QQ31" s="86"/>
      <c r="QR31" s="86"/>
      <c r="QS31" s="86"/>
      <c r="QT31" s="86"/>
      <c r="QU31" s="86"/>
      <c r="QV31" s="86"/>
      <c r="QW31" s="86"/>
      <c r="QX31" s="86"/>
      <c r="QY31" s="86"/>
      <c r="QZ31" s="86"/>
      <c r="RA31" s="86"/>
      <c r="RB31" s="86"/>
      <c r="RC31" s="86"/>
      <c r="RD31" s="86"/>
      <c r="RE31" s="86"/>
      <c r="RF31" s="86"/>
      <c r="RG31" s="86"/>
      <c r="RH31" s="86"/>
      <c r="RI31" s="86"/>
      <c r="RJ31" s="86"/>
      <c r="RK31" s="86"/>
      <c r="RL31" s="86"/>
      <c r="RM31" s="86"/>
      <c r="RN31" s="86"/>
      <c r="RO31" s="86"/>
      <c r="RP31" s="86"/>
      <c r="RQ31" s="86"/>
      <c r="RR31" s="86"/>
      <c r="RS31" s="86"/>
      <c r="RT31" s="86"/>
      <c r="RU31" s="86"/>
      <c r="RV31" s="86"/>
      <c r="RW31" s="86"/>
      <c r="RX31" s="86"/>
      <c r="RY31" s="86"/>
      <c r="RZ31" s="86"/>
      <c r="SA31" s="86"/>
      <c r="SB31" s="86"/>
      <c r="SC31" s="86"/>
      <c r="SD31" s="86"/>
      <c r="SE31" s="86"/>
      <c r="SF31" s="86"/>
      <c r="SG31" s="86"/>
      <c r="SH31" s="86"/>
      <c r="SI31" s="86"/>
      <c r="SJ31" s="86"/>
      <c r="SK31" s="86"/>
      <c r="SL31" s="86"/>
      <c r="SM31" s="86"/>
      <c r="SN31" s="86"/>
      <c r="SO31" s="86"/>
      <c r="SP31" s="86"/>
      <c r="SQ31" s="86"/>
      <c r="SR31" s="86"/>
      <c r="SS31" s="86"/>
      <c r="ST31" s="86"/>
      <c r="SU31" s="86"/>
      <c r="SV31" s="86"/>
      <c r="SW31" s="86"/>
      <c r="SX31" s="86"/>
      <c r="SY31" s="86"/>
      <c r="SZ31" s="86"/>
      <c r="TA31" s="86"/>
      <c r="TB31" s="86"/>
      <c r="TC31" s="86"/>
      <c r="TD31" s="86"/>
      <c r="TE31" s="86"/>
      <c r="TF31" s="86"/>
      <c r="TG31" s="86"/>
      <c r="TH31" s="86"/>
      <c r="TI31" s="86"/>
      <c r="TJ31" s="86"/>
      <c r="TK31" s="86"/>
      <c r="TL31" s="86"/>
      <c r="TM31" s="86"/>
      <c r="TN31" s="86"/>
      <c r="TO31" s="86"/>
      <c r="TP31" s="86"/>
      <c r="TQ31" s="86"/>
      <c r="TR31" s="86"/>
      <c r="TS31" s="86"/>
      <c r="TT31" s="86"/>
      <c r="TU31" s="86"/>
      <c r="TV31" s="86"/>
      <c r="TW31" s="86"/>
      <c r="TX31" s="86"/>
      <c r="TY31" s="86"/>
      <c r="TZ31" s="86"/>
      <c r="UA31" s="86"/>
      <c r="UB31" s="86"/>
      <c r="UC31" s="86"/>
      <c r="UD31" s="86"/>
      <c r="UE31" s="86"/>
      <c r="UF31" s="86"/>
      <c r="UG31" s="86"/>
      <c r="UH31" s="86"/>
      <c r="UI31" s="86"/>
      <c r="UJ31" s="86"/>
      <c r="UK31" s="86"/>
      <c r="UL31" s="86"/>
      <c r="UM31" s="86"/>
      <c r="UN31" s="86"/>
      <c r="UO31" s="86"/>
      <c r="UP31" s="86"/>
      <c r="UQ31" s="86"/>
      <c r="UR31" s="86"/>
      <c r="US31" s="86"/>
      <c r="UT31" s="86"/>
      <c r="UU31" s="86"/>
      <c r="UV31" s="86"/>
      <c r="UW31" s="86"/>
      <c r="UX31" s="86"/>
      <c r="UY31" s="86"/>
      <c r="UZ31" s="86"/>
      <c r="VA31" s="86"/>
      <c r="VB31" s="86"/>
      <c r="VC31" s="86"/>
      <c r="VD31" s="86"/>
      <c r="VE31" s="86"/>
      <c r="VF31" s="86"/>
      <c r="VG31" s="86"/>
      <c r="VH31" s="86"/>
      <c r="VI31" s="86"/>
      <c r="VJ31" s="86"/>
      <c r="VK31" s="86"/>
      <c r="VL31" s="86"/>
      <c r="VM31" s="86"/>
      <c r="VN31" s="86"/>
      <c r="VO31" s="86"/>
      <c r="VP31" s="86"/>
      <c r="VQ31" s="86"/>
      <c r="VR31" s="86"/>
      <c r="VS31" s="86"/>
      <c r="VT31" s="86"/>
      <c r="VU31" s="86"/>
      <c r="VV31" s="86"/>
      <c r="VW31" s="86"/>
      <c r="VX31" s="86"/>
      <c r="VY31" s="86"/>
      <c r="VZ31" s="86"/>
      <c r="WA31" s="86"/>
      <c r="WB31" s="86"/>
      <c r="WC31" s="86"/>
      <c r="WD31" s="86"/>
      <c r="WE31" s="86"/>
      <c r="WF31" s="86"/>
      <c r="WG31" s="86"/>
      <c r="WH31" s="86"/>
      <c r="WI31" s="86"/>
      <c r="WJ31" s="86"/>
      <c r="WK31" s="86"/>
      <c r="WL31" s="86"/>
      <c r="WM31" s="86"/>
      <c r="WN31" s="86"/>
      <c r="WO31" s="86"/>
      <c r="WP31" s="86"/>
      <c r="WQ31" s="86"/>
      <c r="WR31" s="86"/>
      <c r="WS31" s="86"/>
      <c r="WT31" s="86"/>
      <c r="WU31" s="86"/>
      <c r="WV31" s="86"/>
      <c r="WW31" s="86"/>
      <c r="WX31" s="86"/>
      <c r="WY31" s="86"/>
      <c r="WZ31" s="86"/>
      <c r="XA31" s="86"/>
      <c r="XB31" s="86"/>
      <c r="XC31" s="86"/>
      <c r="XD31" s="86"/>
      <c r="XE31" s="86"/>
      <c r="XF31" s="86"/>
      <c r="XG31" s="86"/>
      <c r="XH31" s="86"/>
      <c r="XI31" s="86"/>
      <c r="XJ31" s="86"/>
      <c r="XK31" s="86"/>
      <c r="XL31" s="86"/>
      <c r="XM31" s="86"/>
      <c r="XN31" s="86"/>
      <c r="XO31" s="86"/>
      <c r="XP31" s="86"/>
      <c r="XQ31" s="86"/>
      <c r="XR31" s="86"/>
      <c r="XS31" s="86"/>
      <c r="XT31" s="86"/>
      <c r="XU31" s="86"/>
      <c r="XV31" s="86"/>
      <c r="XW31" s="86"/>
      <c r="XX31" s="86"/>
      <c r="XY31" s="86"/>
      <c r="XZ31" s="86"/>
      <c r="YA31" s="86"/>
      <c r="YB31" s="86"/>
      <c r="YC31" s="86"/>
      <c r="YD31" s="86"/>
      <c r="YE31" s="86"/>
      <c r="YF31" s="86"/>
      <c r="YG31" s="86"/>
      <c r="YH31" s="86"/>
      <c r="YI31" s="86"/>
      <c r="YJ31" s="86"/>
      <c r="YK31" s="86"/>
      <c r="YL31" s="86"/>
      <c r="YM31" s="86"/>
      <c r="YN31" s="86"/>
      <c r="YO31" s="86"/>
      <c r="YP31" s="86"/>
      <c r="YQ31" s="86"/>
      <c r="YR31" s="86"/>
      <c r="YS31" s="86"/>
      <c r="YT31" s="86"/>
      <c r="YU31" s="86"/>
      <c r="YV31" s="86"/>
      <c r="YW31" s="86"/>
      <c r="YX31" s="86"/>
      <c r="YY31" s="86"/>
      <c r="YZ31" s="86"/>
      <c r="ZA31" s="86"/>
      <c r="ZB31" s="86"/>
      <c r="ZC31" s="86"/>
      <c r="ZD31" s="86"/>
      <c r="ZE31" s="86"/>
      <c r="ZF31" s="86"/>
      <c r="ZG31" s="86"/>
      <c r="ZH31" s="86"/>
      <c r="ZI31" s="86"/>
      <c r="ZJ31" s="86"/>
      <c r="ZK31" s="86"/>
      <c r="ZL31" s="86"/>
      <c r="ZM31" s="86"/>
      <c r="ZN31" s="86"/>
      <c r="ZO31" s="86"/>
      <c r="ZP31" s="86"/>
      <c r="ZQ31" s="86"/>
      <c r="ZR31" s="86"/>
      <c r="ZS31" s="86"/>
      <c r="ZT31" s="86"/>
      <c r="ZU31" s="86"/>
      <c r="ZV31" s="86"/>
      <c r="ZW31" s="86"/>
      <c r="ZX31" s="86"/>
      <c r="ZY31" s="86"/>
      <c r="ZZ31" s="86"/>
      <c r="AAA31" s="86"/>
      <c r="AAB31" s="86"/>
      <c r="AAC31" s="86"/>
      <c r="AAD31" s="86"/>
      <c r="AAE31" s="86"/>
      <c r="AAF31" s="86"/>
      <c r="AAG31" s="86"/>
      <c r="AAH31" s="86"/>
      <c r="AAI31" s="86"/>
      <c r="AAJ31" s="86"/>
      <c r="AAK31" s="86"/>
      <c r="AAL31" s="86"/>
      <c r="AAM31" s="86"/>
      <c r="AAN31" s="86"/>
      <c r="AAO31" s="86"/>
      <c r="AAP31" s="86"/>
      <c r="AAQ31" s="86"/>
      <c r="AAR31" s="86"/>
      <c r="AAS31" s="86"/>
      <c r="AAT31" s="86"/>
      <c r="AAU31" s="86"/>
      <c r="AAV31" s="86"/>
      <c r="AAW31" s="86"/>
      <c r="AAX31" s="86"/>
      <c r="AAY31" s="86"/>
      <c r="AAZ31" s="86"/>
      <c r="ABA31" s="86"/>
      <c r="ABB31" s="86"/>
      <c r="ABC31" s="86"/>
      <c r="ABD31" s="86"/>
      <c r="ABE31" s="86"/>
      <c r="ABF31" s="86"/>
      <c r="ABG31" s="86"/>
      <c r="ABH31" s="86"/>
      <c r="ABI31" s="86"/>
      <c r="ABJ31" s="86"/>
      <c r="ABK31" s="86"/>
      <c r="ABL31" s="86"/>
      <c r="ABM31" s="86"/>
      <c r="ABN31" s="86"/>
      <c r="ABO31" s="86"/>
      <c r="ABP31" s="86"/>
      <c r="ABQ31" s="86"/>
      <c r="ABR31" s="86"/>
      <c r="ABS31" s="86"/>
      <c r="ABT31" s="86"/>
      <c r="ABU31" s="86"/>
      <c r="ABV31" s="86"/>
      <c r="ABW31" s="86"/>
      <c r="ABX31" s="86"/>
      <c r="ABY31" s="86"/>
      <c r="ABZ31" s="86"/>
      <c r="ACA31" s="86"/>
      <c r="ACB31" s="86"/>
      <c r="ACC31" s="86"/>
      <c r="ACD31" s="86"/>
      <c r="ACE31" s="86"/>
      <c r="ACF31" s="86"/>
      <c r="ACG31" s="86"/>
      <c r="ACH31" s="86"/>
      <c r="ACI31" s="86"/>
      <c r="ACJ31" s="86"/>
      <c r="ACK31" s="86"/>
      <c r="ACL31" s="86"/>
      <c r="ACM31" s="86"/>
      <c r="ACN31" s="86"/>
      <c r="ACO31" s="86"/>
      <c r="ACP31" s="86"/>
      <c r="ACQ31" s="86"/>
      <c r="ACR31" s="86"/>
      <c r="ACS31" s="86"/>
      <c r="ACT31" s="86"/>
      <c r="ACU31" s="86"/>
      <c r="ACV31" s="86"/>
      <c r="ACW31" s="86"/>
      <c r="ACX31" s="86"/>
      <c r="ACY31" s="86"/>
      <c r="ACZ31" s="86"/>
      <c r="ADA31" s="86"/>
      <c r="ADB31" s="86"/>
      <c r="ADC31" s="86"/>
      <c r="ADD31" s="86"/>
      <c r="ADE31" s="86"/>
      <c r="ADF31" s="86"/>
      <c r="ADG31" s="86"/>
      <c r="ADH31" s="86"/>
      <c r="ADI31" s="86"/>
      <c r="ADJ31" s="86"/>
      <c r="ADK31" s="86"/>
      <c r="ADL31" s="86"/>
      <c r="ADM31" s="86"/>
      <c r="ADN31" s="86"/>
      <c r="ADO31" s="86"/>
      <c r="ADP31" s="86"/>
      <c r="ADQ31" s="86"/>
      <c r="ADR31" s="86"/>
      <c r="ADS31" s="86"/>
      <c r="ADT31" s="86"/>
      <c r="ADU31" s="86"/>
      <c r="ADV31" s="86"/>
      <c r="ADW31" s="86"/>
      <c r="ADX31" s="86"/>
      <c r="ADY31" s="86"/>
      <c r="ADZ31" s="86"/>
      <c r="AEA31" s="86"/>
      <c r="AEB31" s="86"/>
      <c r="AEC31" s="86"/>
      <c r="AED31" s="86"/>
      <c r="AEE31" s="86"/>
      <c r="AEF31" s="86"/>
      <c r="AEG31" s="86"/>
      <c r="AEH31" s="86"/>
      <c r="AEI31" s="86"/>
      <c r="AEJ31" s="86"/>
      <c r="AEK31" s="86"/>
      <c r="AEL31" s="86"/>
      <c r="AEM31" s="86"/>
      <c r="AEN31" s="86"/>
      <c r="AEO31" s="86"/>
      <c r="AEP31" s="86"/>
      <c r="AEQ31" s="86"/>
      <c r="AER31" s="86"/>
      <c r="AES31" s="86"/>
      <c r="AET31" s="86"/>
      <c r="AEU31" s="86"/>
      <c r="AEV31" s="86"/>
      <c r="AEW31" s="86"/>
      <c r="AEX31" s="86"/>
      <c r="AEY31" s="86"/>
      <c r="AEZ31" s="86"/>
      <c r="AFA31" s="86"/>
      <c r="AFB31" s="86"/>
      <c r="AFC31" s="86"/>
      <c r="AFD31" s="86"/>
      <c r="AFE31" s="86"/>
      <c r="AFF31" s="86"/>
      <c r="AFG31" s="86"/>
      <c r="AFH31" s="86"/>
      <c r="AFI31" s="86"/>
      <c r="AFJ31" s="86"/>
      <c r="AFK31" s="86"/>
      <c r="AFL31" s="86"/>
      <c r="AFM31" s="86"/>
      <c r="AFN31" s="86"/>
      <c r="AFO31" s="86"/>
      <c r="AFP31" s="86"/>
      <c r="AFQ31" s="86"/>
      <c r="AFR31" s="86"/>
      <c r="AFS31" s="86"/>
      <c r="AFT31" s="86"/>
      <c r="AFU31" s="86"/>
      <c r="AFV31" s="86"/>
      <c r="AFW31" s="86"/>
      <c r="AFX31" s="86"/>
      <c r="AFY31" s="86"/>
      <c r="AFZ31" s="86"/>
      <c r="AGA31" s="86"/>
      <c r="AGB31" s="86"/>
      <c r="AGC31" s="86"/>
      <c r="AGD31" s="86"/>
      <c r="AGE31" s="86"/>
      <c r="AGF31" s="86"/>
      <c r="AGG31" s="86"/>
      <c r="AGH31" s="86"/>
      <c r="AGI31" s="86"/>
      <c r="AGJ31" s="86"/>
      <c r="AGK31" s="86"/>
      <c r="AGL31" s="86"/>
      <c r="AGM31" s="86"/>
      <c r="AGN31" s="86"/>
      <c r="AGO31" s="86"/>
      <c r="AGP31" s="86"/>
      <c r="AGQ31" s="86"/>
      <c r="AGR31" s="86"/>
      <c r="AGS31" s="86"/>
      <c r="AGT31" s="86"/>
      <c r="AGU31" s="86"/>
      <c r="AGV31" s="86"/>
      <c r="AGW31" s="86"/>
      <c r="AGX31" s="86"/>
      <c r="AGY31" s="86"/>
      <c r="AGZ31" s="86"/>
      <c r="AHA31" s="86"/>
      <c r="AHB31" s="86"/>
      <c r="AHC31" s="86"/>
      <c r="AHD31" s="86"/>
      <c r="AHE31" s="86"/>
      <c r="AHF31" s="86"/>
      <c r="AHG31" s="86"/>
      <c r="AHH31" s="86"/>
      <c r="AHI31" s="86"/>
      <c r="AHJ31" s="86"/>
      <c r="AHK31" s="86"/>
      <c r="AHL31" s="86"/>
      <c r="AHM31" s="86"/>
      <c r="AHN31" s="86"/>
      <c r="AHO31" s="86"/>
      <c r="AHP31" s="86"/>
      <c r="AHQ31" s="86"/>
      <c r="AHR31" s="86"/>
      <c r="AHS31" s="86"/>
      <c r="AHT31" s="86"/>
      <c r="AHU31" s="86"/>
      <c r="AHV31" s="86"/>
      <c r="AHW31" s="86"/>
      <c r="AHX31" s="86"/>
      <c r="AHY31" s="86"/>
      <c r="AHZ31" s="86"/>
      <c r="AIA31" s="86"/>
      <c r="AIB31" s="86"/>
      <c r="AIC31" s="86"/>
      <c r="AID31" s="86"/>
      <c r="AIE31" s="86"/>
      <c r="AIF31" s="86"/>
      <c r="AIG31" s="86"/>
      <c r="AIH31" s="86"/>
      <c r="AII31" s="86"/>
      <c r="AIJ31" s="86"/>
      <c r="AIK31" s="86"/>
      <c r="AIL31" s="86"/>
      <c r="AIM31" s="86"/>
      <c r="AIN31" s="86"/>
      <c r="AIO31" s="86"/>
      <c r="AIP31" s="86"/>
      <c r="AIQ31" s="86"/>
      <c r="AIR31" s="86"/>
      <c r="AIS31" s="86"/>
      <c r="AIT31" s="86"/>
      <c r="AIU31" s="86"/>
      <c r="AIV31" s="86"/>
      <c r="AIW31" s="86"/>
      <c r="AIX31" s="86"/>
      <c r="AIY31" s="86"/>
      <c r="AIZ31" s="86"/>
      <c r="AJA31" s="86"/>
      <c r="AJB31" s="86"/>
      <c r="AJC31" s="86"/>
      <c r="AJD31" s="86"/>
      <c r="AJE31" s="86"/>
      <c r="AJF31" s="86"/>
      <c r="AJG31" s="86"/>
      <c r="AJH31" s="86"/>
      <c r="AJI31" s="86"/>
      <c r="AJJ31" s="86"/>
      <c r="AJK31" s="86"/>
      <c r="AJL31" s="86"/>
      <c r="AJM31" s="86"/>
      <c r="AJN31" s="86"/>
      <c r="AJO31" s="86"/>
      <c r="AJP31" s="86"/>
      <c r="AJQ31" s="86"/>
      <c r="AJR31" s="86"/>
      <c r="AJS31" s="86"/>
      <c r="AJT31" s="86"/>
      <c r="AJU31" s="86"/>
      <c r="AJV31" s="86"/>
      <c r="AJW31" s="86"/>
      <c r="AJX31" s="86"/>
      <c r="AJY31" s="86"/>
      <c r="AJZ31" s="86"/>
      <c r="AKA31" s="86"/>
      <c r="AKB31" s="86"/>
      <c r="AKC31" s="86"/>
      <c r="AKD31" s="86"/>
      <c r="AKE31" s="86"/>
      <c r="AKF31" s="86"/>
      <c r="AKG31" s="86"/>
      <c r="AKH31" s="86"/>
      <c r="AKI31" s="86"/>
      <c r="AKJ31" s="86"/>
      <c r="AKK31" s="86"/>
      <c r="AKL31" s="86"/>
      <c r="AKM31" s="86"/>
      <c r="AKN31" s="86"/>
      <c r="AKO31" s="86"/>
      <c r="AKP31" s="86"/>
      <c r="AKQ31" s="86"/>
      <c r="AKR31" s="86"/>
      <c r="AKS31" s="86"/>
      <c r="AKT31" s="86"/>
      <c r="AKU31" s="86"/>
      <c r="AKV31" s="86"/>
      <c r="AKW31" s="86"/>
      <c r="AKX31" s="86"/>
      <c r="AKY31" s="86"/>
      <c r="AKZ31" s="86"/>
      <c r="ALA31" s="86"/>
      <c r="ALB31" s="86"/>
      <c r="ALC31" s="86"/>
      <c r="ALD31" s="86"/>
      <c r="ALE31" s="86"/>
      <c r="ALF31" s="86"/>
      <c r="ALG31" s="86"/>
      <c r="ALH31" s="86"/>
      <c r="ALI31" s="86"/>
      <c r="ALJ31" s="86"/>
      <c r="ALK31" s="86"/>
      <c r="ALL31" s="86"/>
      <c r="ALM31" s="86"/>
      <c r="ALN31" s="86"/>
      <c r="ALO31" s="86"/>
      <c r="ALP31" s="86"/>
      <c r="ALQ31" s="86"/>
      <c r="ALR31" s="86"/>
      <c r="ALS31" s="86"/>
      <c r="ALT31" s="86"/>
      <c r="ALU31" s="86"/>
      <c r="ALV31" s="86"/>
      <c r="ALW31" s="86"/>
      <c r="ALX31" s="86"/>
      <c r="ALY31" s="86"/>
      <c r="ALZ31" s="86"/>
      <c r="AMA31" s="86"/>
      <c r="AMB31" s="86"/>
      <c r="AMC31" s="86"/>
      <c r="AMD31" s="86"/>
      <c r="AME31" s="86"/>
    </row>
    <row r="32" spans="1:1019" ht="15.75" customHeight="1" x14ac:dyDescent="0.3">
      <c r="A32" s="119"/>
      <c r="B32" s="86"/>
      <c r="C32" s="120" t="s">
        <v>10</v>
      </c>
      <c r="D32" s="119"/>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c r="IW32" s="86"/>
      <c r="IX32" s="86"/>
      <c r="IY32" s="86"/>
      <c r="IZ32" s="86"/>
      <c r="JA32" s="86"/>
      <c r="JB32" s="86"/>
      <c r="JC32" s="86"/>
      <c r="JD32" s="86"/>
      <c r="JE32" s="86"/>
      <c r="JF32" s="86"/>
      <c r="JG32" s="86"/>
      <c r="JH32" s="86"/>
      <c r="JI32" s="86"/>
      <c r="JJ32" s="86"/>
      <c r="JK32" s="86"/>
      <c r="JL32" s="86"/>
      <c r="JM32" s="86"/>
      <c r="JN32" s="86"/>
      <c r="JO32" s="86"/>
      <c r="JP32" s="86"/>
      <c r="JQ32" s="86"/>
      <c r="JR32" s="86"/>
      <c r="JS32" s="86"/>
      <c r="JT32" s="86"/>
      <c r="JU32" s="86"/>
      <c r="JV32" s="86"/>
      <c r="JW32" s="86"/>
      <c r="JX32" s="86"/>
      <c r="JY32" s="86"/>
      <c r="JZ32" s="86"/>
      <c r="KA32" s="86"/>
      <c r="KB32" s="86"/>
      <c r="KC32" s="86"/>
      <c r="KD32" s="86"/>
      <c r="KE32" s="86"/>
      <c r="KF32" s="86"/>
      <c r="KG32" s="86"/>
      <c r="KH32" s="86"/>
      <c r="KI32" s="86"/>
      <c r="KJ32" s="86"/>
      <c r="KK32" s="86"/>
      <c r="KL32" s="86"/>
      <c r="KM32" s="86"/>
      <c r="KN32" s="86"/>
      <c r="KO32" s="86"/>
      <c r="KP32" s="86"/>
      <c r="KQ32" s="86"/>
      <c r="KR32" s="86"/>
      <c r="KS32" s="86"/>
      <c r="KT32" s="86"/>
      <c r="KU32" s="86"/>
      <c r="KV32" s="86"/>
      <c r="KW32" s="86"/>
      <c r="KX32" s="86"/>
      <c r="KY32" s="86"/>
      <c r="KZ32" s="86"/>
      <c r="LA32" s="86"/>
      <c r="LB32" s="86"/>
      <c r="LC32" s="86"/>
      <c r="LD32" s="86"/>
      <c r="LE32" s="86"/>
      <c r="LF32" s="86"/>
      <c r="LG32" s="86"/>
      <c r="LH32" s="86"/>
      <c r="LI32" s="86"/>
      <c r="LJ32" s="86"/>
      <c r="LK32" s="86"/>
      <c r="LL32" s="86"/>
      <c r="LM32" s="86"/>
      <c r="LN32" s="86"/>
      <c r="LO32" s="86"/>
      <c r="LP32" s="86"/>
      <c r="LQ32" s="86"/>
      <c r="LR32" s="86"/>
      <c r="LS32" s="86"/>
      <c r="LT32" s="86"/>
      <c r="LU32" s="86"/>
      <c r="LV32" s="86"/>
      <c r="LW32" s="86"/>
      <c r="LX32" s="86"/>
      <c r="LY32" s="86"/>
      <c r="LZ32" s="86"/>
      <c r="MA32" s="86"/>
      <c r="MB32" s="86"/>
      <c r="MC32" s="86"/>
      <c r="MD32" s="86"/>
      <c r="ME32" s="86"/>
      <c r="MF32" s="86"/>
      <c r="MG32" s="86"/>
      <c r="MH32" s="86"/>
      <c r="MI32" s="86"/>
      <c r="MJ32" s="86"/>
      <c r="MK32" s="86"/>
      <c r="ML32" s="86"/>
      <c r="MM32" s="86"/>
      <c r="MN32" s="86"/>
      <c r="MO32" s="86"/>
      <c r="MP32" s="86"/>
      <c r="MQ32" s="86"/>
      <c r="MR32" s="86"/>
      <c r="MS32" s="86"/>
      <c r="MT32" s="86"/>
      <c r="MU32" s="86"/>
      <c r="MV32" s="86"/>
      <c r="MW32" s="86"/>
      <c r="MX32" s="86"/>
      <c r="MY32" s="86"/>
      <c r="MZ32" s="86"/>
      <c r="NA32" s="86"/>
      <c r="NB32" s="86"/>
      <c r="NC32" s="86"/>
      <c r="ND32" s="86"/>
      <c r="NE32" s="86"/>
      <c r="NF32" s="86"/>
      <c r="NG32" s="86"/>
      <c r="NH32" s="86"/>
      <c r="NI32" s="86"/>
      <c r="NJ32" s="86"/>
      <c r="NK32" s="86"/>
      <c r="NL32" s="86"/>
      <c r="NM32" s="86"/>
      <c r="NN32" s="86"/>
      <c r="NO32" s="86"/>
      <c r="NP32" s="86"/>
      <c r="NQ32" s="86"/>
      <c r="NR32" s="86"/>
      <c r="NS32" s="86"/>
      <c r="NT32" s="86"/>
      <c r="NU32" s="86"/>
      <c r="NV32" s="86"/>
      <c r="NW32" s="86"/>
      <c r="NX32" s="86"/>
      <c r="NY32" s="86"/>
      <c r="NZ32" s="86"/>
      <c r="OA32" s="86"/>
      <c r="OB32" s="86"/>
      <c r="OC32" s="86"/>
      <c r="OD32" s="86"/>
      <c r="OE32" s="86"/>
      <c r="OF32" s="86"/>
      <c r="OG32" s="86"/>
      <c r="OH32" s="86"/>
      <c r="OI32" s="86"/>
      <c r="OJ32" s="86"/>
      <c r="OK32" s="86"/>
      <c r="OL32" s="86"/>
      <c r="OM32" s="86"/>
      <c r="ON32" s="86"/>
      <c r="OO32" s="86"/>
      <c r="OP32" s="86"/>
      <c r="OQ32" s="86"/>
      <c r="OR32" s="86"/>
      <c r="OS32" s="86"/>
      <c r="OT32" s="86"/>
      <c r="OU32" s="86"/>
      <c r="OV32" s="86"/>
      <c r="OW32" s="86"/>
      <c r="OX32" s="86"/>
      <c r="OY32" s="86"/>
      <c r="OZ32" s="86"/>
      <c r="PA32" s="86"/>
      <c r="PB32" s="86"/>
      <c r="PC32" s="86"/>
      <c r="PD32" s="86"/>
      <c r="PE32" s="86"/>
      <c r="PF32" s="86"/>
      <c r="PG32" s="86"/>
      <c r="PH32" s="86"/>
      <c r="PI32" s="86"/>
      <c r="PJ32" s="86"/>
      <c r="PK32" s="86"/>
      <c r="PL32" s="86"/>
      <c r="PM32" s="86"/>
      <c r="PN32" s="86"/>
      <c r="PO32" s="86"/>
      <c r="PP32" s="86"/>
      <c r="PQ32" s="86"/>
      <c r="PR32" s="86"/>
      <c r="PS32" s="86"/>
      <c r="PT32" s="86"/>
      <c r="PU32" s="86"/>
      <c r="PV32" s="86"/>
      <c r="PW32" s="86"/>
      <c r="PX32" s="86"/>
      <c r="PY32" s="86"/>
      <c r="PZ32" s="86"/>
      <c r="QA32" s="86"/>
      <c r="QB32" s="86"/>
      <c r="QC32" s="86"/>
      <c r="QD32" s="86"/>
      <c r="QE32" s="86"/>
      <c r="QF32" s="86"/>
      <c r="QG32" s="86"/>
      <c r="QH32" s="86"/>
      <c r="QI32" s="86"/>
      <c r="QJ32" s="86"/>
      <c r="QK32" s="86"/>
      <c r="QL32" s="86"/>
      <c r="QM32" s="86"/>
      <c r="QN32" s="86"/>
      <c r="QO32" s="86"/>
      <c r="QP32" s="86"/>
      <c r="QQ32" s="86"/>
      <c r="QR32" s="86"/>
      <c r="QS32" s="86"/>
      <c r="QT32" s="86"/>
      <c r="QU32" s="86"/>
      <c r="QV32" s="86"/>
      <c r="QW32" s="86"/>
      <c r="QX32" s="86"/>
      <c r="QY32" s="86"/>
      <c r="QZ32" s="86"/>
      <c r="RA32" s="86"/>
      <c r="RB32" s="86"/>
      <c r="RC32" s="86"/>
      <c r="RD32" s="86"/>
      <c r="RE32" s="86"/>
      <c r="RF32" s="86"/>
      <c r="RG32" s="86"/>
      <c r="RH32" s="86"/>
      <c r="RI32" s="86"/>
      <c r="RJ32" s="86"/>
      <c r="RK32" s="86"/>
      <c r="RL32" s="86"/>
      <c r="RM32" s="86"/>
      <c r="RN32" s="86"/>
      <c r="RO32" s="86"/>
      <c r="RP32" s="86"/>
      <c r="RQ32" s="86"/>
      <c r="RR32" s="86"/>
      <c r="RS32" s="86"/>
      <c r="RT32" s="86"/>
      <c r="RU32" s="86"/>
      <c r="RV32" s="86"/>
      <c r="RW32" s="86"/>
      <c r="RX32" s="86"/>
      <c r="RY32" s="86"/>
      <c r="RZ32" s="86"/>
      <c r="SA32" s="86"/>
      <c r="SB32" s="86"/>
      <c r="SC32" s="86"/>
      <c r="SD32" s="86"/>
      <c r="SE32" s="86"/>
      <c r="SF32" s="86"/>
      <c r="SG32" s="86"/>
      <c r="SH32" s="86"/>
      <c r="SI32" s="86"/>
      <c r="SJ32" s="86"/>
      <c r="SK32" s="86"/>
      <c r="SL32" s="86"/>
      <c r="SM32" s="86"/>
      <c r="SN32" s="86"/>
      <c r="SO32" s="86"/>
      <c r="SP32" s="86"/>
      <c r="SQ32" s="86"/>
      <c r="SR32" s="86"/>
      <c r="SS32" s="86"/>
      <c r="ST32" s="86"/>
      <c r="SU32" s="86"/>
      <c r="SV32" s="86"/>
      <c r="SW32" s="86"/>
      <c r="SX32" s="86"/>
      <c r="SY32" s="86"/>
      <c r="SZ32" s="86"/>
      <c r="TA32" s="86"/>
      <c r="TB32" s="86"/>
      <c r="TC32" s="86"/>
      <c r="TD32" s="86"/>
      <c r="TE32" s="86"/>
      <c r="TF32" s="86"/>
      <c r="TG32" s="86"/>
      <c r="TH32" s="86"/>
      <c r="TI32" s="86"/>
      <c r="TJ32" s="86"/>
      <c r="TK32" s="86"/>
      <c r="TL32" s="86"/>
      <c r="TM32" s="86"/>
      <c r="TN32" s="86"/>
      <c r="TO32" s="86"/>
      <c r="TP32" s="86"/>
      <c r="TQ32" s="86"/>
      <c r="TR32" s="86"/>
      <c r="TS32" s="86"/>
      <c r="TT32" s="86"/>
      <c r="TU32" s="86"/>
      <c r="TV32" s="86"/>
      <c r="TW32" s="86"/>
      <c r="TX32" s="86"/>
      <c r="TY32" s="86"/>
      <c r="TZ32" s="86"/>
      <c r="UA32" s="86"/>
      <c r="UB32" s="86"/>
      <c r="UC32" s="86"/>
      <c r="UD32" s="86"/>
      <c r="UE32" s="86"/>
      <c r="UF32" s="86"/>
      <c r="UG32" s="86"/>
      <c r="UH32" s="86"/>
      <c r="UI32" s="86"/>
      <c r="UJ32" s="86"/>
      <c r="UK32" s="86"/>
      <c r="UL32" s="86"/>
      <c r="UM32" s="86"/>
      <c r="UN32" s="86"/>
      <c r="UO32" s="86"/>
      <c r="UP32" s="86"/>
      <c r="UQ32" s="86"/>
      <c r="UR32" s="86"/>
      <c r="US32" s="86"/>
      <c r="UT32" s="86"/>
      <c r="UU32" s="86"/>
      <c r="UV32" s="86"/>
      <c r="UW32" s="86"/>
      <c r="UX32" s="86"/>
      <c r="UY32" s="86"/>
      <c r="UZ32" s="86"/>
      <c r="VA32" s="86"/>
      <c r="VB32" s="86"/>
      <c r="VC32" s="86"/>
      <c r="VD32" s="86"/>
      <c r="VE32" s="86"/>
      <c r="VF32" s="86"/>
      <c r="VG32" s="86"/>
      <c r="VH32" s="86"/>
      <c r="VI32" s="86"/>
      <c r="VJ32" s="86"/>
      <c r="VK32" s="86"/>
      <c r="VL32" s="86"/>
      <c r="VM32" s="86"/>
      <c r="VN32" s="86"/>
      <c r="VO32" s="86"/>
      <c r="VP32" s="86"/>
      <c r="VQ32" s="86"/>
      <c r="VR32" s="86"/>
      <c r="VS32" s="86"/>
      <c r="VT32" s="86"/>
      <c r="VU32" s="86"/>
      <c r="VV32" s="86"/>
      <c r="VW32" s="86"/>
      <c r="VX32" s="86"/>
      <c r="VY32" s="86"/>
      <c r="VZ32" s="86"/>
      <c r="WA32" s="86"/>
      <c r="WB32" s="86"/>
      <c r="WC32" s="86"/>
      <c r="WD32" s="86"/>
      <c r="WE32" s="86"/>
      <c r="WF32" s="86"/>
      <c r="WG32" s="86"/>
      <c r="WH32" s="86"/>
      <c r="WI32" s="86"/>
      <c r="WJ32" s="86"/>
      <c r="WK32" s="86"/>
      <c r="WL32" s="86"/>
      <c r="WM32" s="86"/>
      <c r="WN32" s="86"/>
      <c r="WO32" s="86"/>
      <c r="WP32" s="86"/>
      <c r="WQ32" s="86"/>
      <c r="WR32" s="86"/>
      <c r="WS32" s="86"/>
      <c r="WT32" s="86"/>
      <c r="WU32" s="86"/>
      <c r="WV32" s="86"/>
      <c r="WW32" s="86"/>
      <c r="WX32" s="86"/>
      <c r="WY32" s="86"/>
      <c r="WZ32" s="86"/>
      <c r="XA32" s="86"/>
      <c r="XB32" s="86"/>
      <c r="XC32" s="86"/>
      <c r="XD32" s="86"/>
      <c r="XE32" s="86"/>
      <c r="XF32" s="86"/>
      <c r="XG32" s="86"/>
      <c r="XH32" s="86"/>
      <c r="XI32" s="86"/>
      <c r="XJ32" s="86"/>
      <c r="XK32" s="86"/>
      <c r="XL32" s="86"/>
      <c r="XM32" s="86"/>
      <c r="XN32" s="86"/>
      <c r="XO32" s="86"/>
      <c r="XP32" s="86"/>
      <c r="XQ32" s="86"/>
      <c r="XR32" s="86"/>
      <c r="XS32" s="86"/>
      <c r="XT32" s="86"/>
      <c r="XU32" s="86"/>
      <c r="XV32" s="86"/>
      <c r="XW32" s="86"/>
      <c r="XX32" s="86"/>
      <c r="XY32" s="86"/>
      <c r="XZ32" s="86"/>
      <c r="YA32" s="86"/>
      <c r="YB32" s="86"/>
      <c r="YC32" s="86"/>
      <c r="YD32" s="86"/>
      <c r="YE32" s="86"/>
      <c r="YF32" s="86"/>
      <c r="YG32" s="86"/>
      <c r="YH32" s="86"/>
      <c r="YI32" s="86"/>
      <c r="YJ32" s="86"/>
      <c r="YK32" s="86"/>
      <c r="YL32" s="86"/>
      <c r="YM32" s="86"/>
      <c r="YN32" s="86"/>
      <c r="YO32" s="86"/>
      <c r="YP32" s="86"/>
      <c r="YQ32" s="86"/>
      <c r="YR32" s="86"/>
      <c r="YS32" s="86"/>
      <c r="YT32" s="86"/>
      <c r="YU32" s="86"/>
      <c r="YV32" s="86"/>
      <c r="YW32" s="86"/>
      <c r="YX32" s="86"/>
      <c r="YY32" s="86"/>
      <c r="YZ32" s="86"/>
      <c r="ZA32" s="86"/>
      <c r="ZB32" s="86"/>
      <c r="ZC32" s="86"/>
      <c r="ZD32" s="86"/>
      <c r="ZE32" s="86"/>
      <c r="ZF32" s="86"/>
      <c r="ZG32" s="86"/>
      <c r="ZH32" s="86"/>
      <c r="ZI32" s="86"/>
      <c r="ZJ32" s="86"/>
      <c r="ZK32" s="86"/>
      <c r="ZL32" s="86"/>
      <c r="ZM32" s="86"/>
      <c r="ZN32" s="86"/>
      <c r="ZO32" s="86"/>
      <c r="ZP32" s="86"/>
      <c r="ZQ32" s="86"/>
      <c r="ZR32" s="86"/>
      <c r="ZS32" s="86"/>
      <c r="ZT32" s="86"/>
      <c r="ZU32" s="86"/>
      <c r="ZV32" s="86"/>
      <c r="ZW32" s="86"/>
      <c r="ZX32" s="86"/>
      <c r="ZY32" s="86"/>
      <c r="ZZ32" s="86"/>
      <c r="AAA32" s="86"/>
      <c r="AAB32" s="86"/>
      <c r="AAC32" s="86"/>
      <c r="AAD32" s="86"/>
      <c r="AAE32" s="86"/>
      <c r="AAF32" s="86"/>
      <c r="AAG32" s="86"/>
      <c r="AAH32" s="86"/>
      <c r="AAI32" s="86"/>
      <c r="AAJ32" s="86"/>
      <c r="AAK32" s="86"/>
      <c r="AAL32" s="86"/>
      <c r="AAM32" s="86"/>
      <c r="AAN32" s="86"/>
      <c r="AAO32" s="86"/>
      <c r="AAP32" s="86"/>
      <c r="AAQ32" s="86"/>
      <c r="AAR32" s="86"/>
      <c r="AAS32" s="86"/>
      <c r="AAT32" s="86"/>
      <c r="AAU32" s="86"/>
      <c r="AAV32" s="86"/>
      <c r="AAW32" s="86"/>
      <c r="AAX32" s="86"/>
      <c r="AAY32" s="86"/>
      <c r="AAZ32" s="86"/>
      <c r="ABA32" s="86"/>
      <c r="ABB32" s="86"/>
      <c r="ABC32" s="86"/>
      <c r="ABD32" s="86"/>
      <c r="ABE32" s="86"/>
      <c r="ABF32" s="86"/>
      <c r="ABG32" s="86"/>
      <c r="ABH32" s="86"/>
      <c r="ABI32" s="86"/>
      <c r="ABJ32" s="86"/>
      <c r="ABK32" s="86"/>
      <c r="ABL32" s="86"/>
      <c r="ABM32" s="86"/>
      <c r="ABN32" s="86"/>
      <c r="ABO32" s="86"/>
      <c r="ABP32" s="86"/>
      <c r="ABQ32" s="86"/>
      <c r="ABR32" s="86"/>
      <c r="ABS32" s="86"/>
      <c r="ABT32" s="86"/>
      <c r="ABU32" s="86"/>
      <c r="ABV32" s="86"/>
      <c r="ABW32" s="86"/>
      <c r="ABX32" s="86"/>
      <c r="ABY32" s="86"/>
      <c r="ABZ32" s="86"/>
      <c r="ACA32" s="86"/>
      <c r="ACB32" s="86"/>
      <c r="ACC32" s="86"/>
      <c r="ACD32" s="86"/>
      <c r="ACE32" s="86"/>
      <c r="ACF32" s="86"/>
      <c r="ACG32" s="86"/>
      <c r="ACH32" s="86"/>
      <c r="ACI32" s="86"/>
      <c r="ACJ32" s="86"/>
      <c r="ACK32" s="86"/>
      <c r="ACL32" s="86"/>
      <c r="ACM32" s="86"/>
      <c r="ACN32" s="86"/>
      <c r="ACO32" s="86"/>
      <c r="ACP32" s="86"/>
      <c r="ACQ32" s="86"/>
      <c r="ACR32" s="86"/>
      <c r="ACS32" s="86"/>
      <c r="ACT32" s="86"/>
      <c r="ACU32" s="86"/>
      <c r="ACV32" s="86"/>
      <c r="ACW32" s="86"/>
      <c r="ACX32" s="86"/>
      <c r="ACY32" s="86"/>
      <c r="ACZ32" s="86"/>
      <c r="ADA32" s="86"/>
      <c r="ADB32" s="86"/>
      <c r="ADC32" s="86"/>
      <c r="ADD32" s="86"/>
      <c r="ADE32" s="86"/>
      <c r="ADF32" s="86"/>
      <c r="ADG32" s="86"/>
      <c r="ADH32" s="86"/>
      <c r="ADI32" s="86"/>
      <c r="ADJ32" s="86"/>
      <c r="ADK32" s="86"/>
      <c r="ADL32" s="86"/>
      <c r="ADM32" s="86"/>
      <c r="ADN32" s="86"/>
      <c r="ADO32" s="86"/>
      <c r="ADP32" s="86"/>
      <c r="ADQ32" s="86"/>
      <c r="ADR32" s="86"/>
      <c r="ADS32" s="86"/>
      <c r="ADT32" s="86"/>
      <c r="ADU32" s="86"/>
      <c r="ADV32" s="86"/>
      <c r="ADW32" s="86"/>
      <c r="ADX32" s="86"/>
      <c r="ADY32" s="86"/>
      <c r="ADZ32" s="86"/>
      <c r="AEA32" s="86"/>
      <c r="AEB32" s="86"/>
      <c r="AEC32" s="86"/>
      <c r="AED32" s="86"/>
      <c r="AEE32" s="86"/>
      <c r="AEF32" s="86"/>
      <c r="AEG32" s="86"/>
      <c r="AEH32" s="86"/>
      <c r="AEI32" s="86"/>
      <c r="AEJ32" s="86"/>
      <c r="AEK32" s="86"/>
      <c r="AEL32" s="86"/>
      <c r="AEM32" s="86"/>
      <c r="AEN32" s="86"/>
      <c r="AEO32" s="86"/>
      <c r="AEP32" s="86"/>
      <c r="AEQ32" s="86"/>
      <c r="AER32" s="86"/>
      <c r="AES32" s="86"/>
      <c r="AET32" s="86"/>
      <c r="AEU32" s="86"/>
      <c r="AEV32" s="86"/>
      <c r="AEW32" s="86"/>
      <c r="AEX32" s="86"/>
      <c r="AEY32" s="86"/>
      <c r="AEZ32" s="86"/>
      <c r="AFA32" s="86"/>
      <c r="AFB32" s="86"/>
      <c r="AFC32" s="86"/>
      <c r="AFD32" s="86"/>
      <c r="AFE32" s="86"/>
      <c r="AFF32" s="86"/>
      <c r="AFG32" s="86"/>
      <c r="AFH32" s="86"/>
      <c r="AFI32" s="86"/>
      <c r="AFJ32" s="86"/>
      <c r="AFK32" s="86"/>
      <c r="AFL32" s="86"/>
      <c r="AFM32" s="86"/>
      <c r="AFN32" s="86"/>
      <c r="AFO32" s="86"/>
      <c r="AFP32" s="86"/>
      <c r="AFQ32" s="86"/>
      <c r="AFR32" s="86"/>
      <c r="AFS32" s="86"/>
      <c r="AFT32" s="86"/>
      <c r="AFU32" s="86"/>
      <c r="AFV32" s="86"/>
      <c r="AFW32" s="86"/>
      <c r="AFX32" s="86"/>
      <c r="AFY32" s="86"/>
      <c r="AFZ32" s="86"/>
      <c r="AGA32" s="86"/>
      <c r="AGB32" s="86"/>
      <c r="AGC32" s="86"/>
      <c r="AGD32" s="86"/>
      <c r="AGE32" s="86"/>
      <c r="AGF32" s="86"/>
      <c r="AGG32" s="86"/>
      <c r="AGH32" s="86"/>
      <c r="AGI32" s="86"/>
      <c r="AGJ32" s="86"/>
      <c r="AGK32" s="86"/>
      <c r="AGL32" s="86"/>
      <c r="AGM32" s="86"/>
      <c r="AGN32" s="86"/>
      <c r="AGO32" s="86"/>
      <c r="AGP32" s="86"/>
      <c r="AGQ32" s="86"/>
      <c r="AGR32" s="86"/>
      <c r="AGS32" s="86"/>
      <c r="AGT32" s="86"/>
      <c r="AGU32" s="86"/>
      <c r="AGV32" s="86"/>
      <c r="AGW32" s="86"/>
      <c r="AGX32" s="86"/>
      <c r="AGY32" s="86"/>
      <c r="AGZ32" s="86"/>
      <c r="AHA32" s="86"/>
      <c r="AHB32" s="86"/>
      <c r="AHC32" s="86"/>
      <c r="AHD32" s="86"/>
      <c r="AHE32" s="86"/>
      <c r="AHF32" s="86"/>
      <c r="AHG32" s="86"/>
      <c r="AHH32" s="86"/>
      <c r="AHI32" s="86"/>
      <c r="AHJ32" s="86"/>
      <c r="AHK32" s="86"/>
      <c r="AHL32" s="86"/>
      <c r="AHM32" s="86"/>
      <c r="AHN32" s="86"/>
      <c r="AHO32" s="86"/>
      <c r="AHP32" s="86"/>
      <c r="AHQ32" s="86"/>
      <c r="AHR32" s="86"/>
      <c r="AHS32" s="86"/>
      <c r="AHT32" s="86"/>
      <c r="AHU32" s="86"/>
      <c r="AHV32" s="86"/>
      <c r="AHW32" s="86"/>
      <c r="AHX32" s="86"/>
      <c r="AHY32" s="86"/>
      <c r="AHZ32" s="86"/>
      <c r="AIA32" s="86"/>
      <c r="AIB32" s="86"/>
      <c r="AIC32" s="86"/>
      <c r="AID32" s="86"/>
      <c r="AIE32" s="86"/>
      <c r="AIF32" s="86"/>
      <c r="AIG32" s="86"/>
      <c r="AIH32" s="86"/>
      <c r="AII32" s="86"/>
      <c r="AIJ32" s="86"/>
      <c r="AIK32" s="86"/>
      <c r="AIL32" s="86"/>
      <c r="AIM32" s="86"/>
      <c r="AIN32" s="86"/>
      <c r="AIO32" s="86"/>
      <c r="AIP32" s="86"/>
      <c r="AIQ32" s="86"/>
      <c r="AIR32" s="86"/>
      <c r="AIS32" s="86"/>
      <c r="AIT32" s="86"/>
      <c r="AIU32" s="86"/>
      <c r="AIV32" s="86"/>
      <c r="AIW32" s="86"/>
      <c r="AIX32" s="86"/>
      <c r="AIY32" s="86"/>
      <c r="AIZ32" s="86"/>
      <c r="AJA32" s="86"/>
      <c r="AJB32" s="86"/>
      <c r="AJC32" s="86"/>
      <c r="AJD32" s="86"/>
      <c r="AJE32" s="86"/>
      <c r="AJF32" s="86"/>
      <c r="AJG32" s="86"/>
      <c r="AJH32" s="86"/>
      <c r="AJI32" s="86"/>
      <c r="AJJ32" s="86"/>
      <c r="AJK32" s="86"/>
      <c r="AJL32" s="86"/>
      <c r="AJM32" s="86"/>
      <c r="AJN32" s="86"/>
      <c r="AJO32" s="86"/>
      <c r="AJP32" s="86"/>
      <c r="AJQ32" s="86"/>
      <c r="AJR32" s="86"/>
      <c r="AJS32" s="86"/>
      <c r="AJT32" s="86"/>
      <c r="AJU32" s="86"/>
      <c r="AJV32" s="86"/>
      <c r="AJW32" s="86"/>
      <c r="AJX32" s="86"/>
      <c r="AJY32" s="86"/>
      <c r="AJZ32" s="86"/>
      <c r="AKA32" s="86"/>
      <c r="AKB32" s="86"/>
      <c r="AKC32" s="86"/>
      <c r="AKD32" s="86"/>
      <c r="AKE32" s="86"/>
      <c r="AKF32" s="86"/>
      <c r="AKG32" s="86"/>
      <c r="AKH32" s="86"/>
      <c r="AKI32" s="86"/>
      <c r="AKJ32" s="86"/>
      <c r="AKK32" s="86"/>
      <c r="AKL32" s="86"/>
      <c r="AKM32" s="86"/>
      <c r="AKN32" s="86"/>
      <c r="AKO32" s="86"/>
      <c r="AKP32" s="86"/>
      <c r="AKQ32" s="86"/>
      <c r="AKR32" s="86"/>
      <c r="AKS32" s="86"/>
      <c r="AKT32" s="86"/>
      <c r="AKU32" s="86"/>
      <c r="AKV32" s="86"/>
      <c r="AKW32" s="86"/>
      <c r="AKX32" s="86"/>
      <c r="AKY32" s="86"/>
      <c r="AKZ32" s="86"/>
      <c r="ALA32" s="86"/>
      <c r="ALB32" s="86"/>
      <c r="ALC32" s="86"/>
      <c r="ALD32" s="86"/>
      <c r="ALE32" s="86"/>
      <c r="ALF32" s="86"/>
      <c r="ALG32" s="86"/>
      <c r="ALH32" s="86"/>
      <c r="ALI32" s="86"/>
      <c r="ALJ32" s="86"/>
      <c r="ALK32" s="86"/>
      <c r="ALL32" s="86"/>
      <c r="ALM32" s="86"/>
      <c r="ALN32" s="86"/>
      <c r="ALO32" s="86"/>
      <c r="ALP32" s="86"/>
      <c r="ALQ32" s="86"/>
      <c r="ALR32" s="86"/>
      <c r="ALS32" s="86"/>
      <c r="ALT32" s="86"/>
      <c r="ALU32" s="86"/>
      <c r="ALV32" s="86"/>
      <c r="ALW32" s="86"/>
      <c r="ALX32" s="86"/>
      <c r="ALY32" s="86"/>
      <c r="ALZ32" s="86"/>
      <c r="AMA32" s="86"/>
      <c r="AMB32" s="86"/>
      <c r="AMC32" s="86"/>
      <c r="AMD32" s="86"/>
      <c r="AME32" s="86"/>
    </row>
    <row r="33" spans="1:1019" ht="16" x14ac:dyDescent="0.3">
      <c r="A33" s="117" t="str">
        <f>Koptāme!B27</f>
        <v xml:space="preserve">Tāme sastādīta 2020. gada </v>
      </c>
      <c r="B33" s="86"/>
      <c r="C33" s="120"/>
      <c r="D33" s="119"/>
      <c r="E33" s="86"/>
      <c r="F33" s="86"/>
      <c r="G33" s="86"/>
      <c r="H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c r="IW33" s="86"/>
      <c r="IX33" s="86"/>
      <c r="IY33" s="86"/>
      <c r="IZ33" s="86"/>
      <c r="JA33" s="86"/>
      <c r="JB33" s="86"/>
      <c r="JC33" s="86"/>
      <c r="JD33" s="86"/>
      <c r="JE33" s="86"/>
      <c r="JF33" s="86"/>
      <c r="JG33" s="86"/>
      <c r="JH33" s="86"/>
      <c r="JI33" s="86"/>
      <c r="JJ33" s="86"/>
      <c r="JK33" s="86"/>
      <c r="JL33" s="86"/>
      <c r="JM33" s="86"/>
      <c r="JN33" s="86"/>
      <c r="JO33" s="86"/>
      <c r="JP33" s="86"/>
      <c r="JQ33" s="86"/>
      <c r="JR33" s="86"/>
      <c r="JS33" s="86"/>
      <c r="JT33" s="86"/>
      <c r="JU33" s="86"/>
      <c r="JV33" s="86"/>
      <c r="JW33" s="86"/>
      <c r="JX33" s="86"/>
      <c r="JY33" s="86"/>
      <c r="JZ33" s="86"/>
      <c r="KA33" s="86"/>
      <c r="KB33" s="86"/>
      <c r="KC33" s="86"/>
      <c r="KD33" s="86"/>
      <c r="KE33" s="86"/>
      <c r="KF33" s="86"/>
      <c r="KG33" s="86"/>
      <c r="KH33" s="86"/>
      <c r="KI33" s="86"/>
      <c r="KJ33" s="86"/>
      <c r="KK33" s="86"/>
      <c r="KL33" s="86"/>
      <c r="KM33" s="86"/>
      <c r="KN33" s="86"/>
      <c r="KO33" s="86"/>
      <c r="KP33" s="86"/>
      <c r="KQ33" s="86"/>
      <c r="KR33" s="86"/>
      <c r="KS33" s="86"/>
      <c r="KT33" s="86"/>
      <c r="KU33" s="86"/>
      <c r="KV33" s="86"/>
      <c r="KW33" s="86"/>
      <c r="KX33" s="86"/>
      <c r="KY33" s="86"/>
      <c r="KZ33" s="86"/>
      <c r="LA33" s="86"/>
      <c r="LB33" s="86"/>
      <c r="LC33" s="86"/>
      <c r="LD33" s="86"/>
      <c r="LE33" s="86"/>
      <c r="LF33" s="86"/>
      <c r="LG33" s="86"/>
      <c r="LH33" s="86"/>
      <c r="LI33" s="86"/>
      <c r="LJ33" s="86"/>
      <c r="LK33" s="86"/>
      <c r="LL33" s="86"/>
      <c r="LM33" s="86"/>
      <c r="LN33" s="86"/>
      <c r="LO33" s="86"/>
      <c r="LP33" s="86"/>
      <c r="LQ33" s="86"/>
      <c r="LR33" s="86"/>
      <c r="LS33" s="86"/>
      <c r="LT33" s="86"/>
      <c r="LU33" s="86"/>
      <c r="LV33" s="86"/>
      <c r="LW33" s="86"/>
      <c r="LX33" s="86"/>
      <c r="LY33" s="86"/>
      <c r="LZ33" s="86"/>
      <c r="MA33" s="86"/>
      <c r="MB33" s="86"/>
      <c r="MC33" s="86"/>
      <c r="MD33" s="86"/>
      <c r="ME33" s="86"/>
      <c r="MF33" s="86"/>
      <c r="MG33" s="86"/>
      <c r="MH33" s="86"/>
      <c r="MI33" s="86"/>
      <c r="MJ33" s="86"/>
      <c r="MK33" s="86"/>
      <c r="ML33" s="86"/>
      <c r="MM33" s="86"/>
      <c r="MN33" s="86"/>
      <c r="MO33" s="86"/>
      <c r="MP33" s="86"/>
      <c r="MQ33" s="86"/>
      <c r="MR33" s="86"/>
      <c r="MS33" s="86"/>
      <c r="MT33" s="86"/>
      <c r="MU33" s="86"/>
      <c r="MV33" s="86"/>
      <c r="MW33" s="86"/>
      <c r="MX33" s="86"/>
      <c r="MY33" s="86"/>
      <c r="MZ33" s="86"/>
      <c r="NA33" s="86"/>
      <c r="NB33" s="86"/>
      <c r="NC33" s="86"/>
      <c r="ND33" s="86"/>
      <c r="NE33" s="86"/>
      <c r="NF33" s="86"/>
      <c r="NG33" s="86"/>
      <c r="NH33" s="86"/>
      <c r="NI33" s="86"/>
      <c r="NJ33" s="86"/>
      <c r="NK33" s="86"/>
      <c r="NL33" s="86"/>
      <c r="NM33" s="86"/>
      <c r="NN33" s="86"/>
      <c r="NO33" s="86"/>
      <c r="NP33" s="86"/>
      <c r="NQ33" s="86"/>
      <c r="NR33" s="86"/>
      <c r="NS33" s="86"/>
      <c r="NT33" s="86"/>
      <c r="NU33" s="86"/>
      <c r="NV33" s="86"/>
      <c r="NW33" s="86"/>
      <c r="NX33" s="86"/>
      <c r="NY33" s="86"/>
      <c r="NZ33" s="86"/>
      <c r="OA33" s="86"/>
      <c r="OB33" s="86"/>
      <c r="OC33" s="86"/>
      <c r="OD33" s="86"/>
      <c r="OE33" s="86"/>
      <c r="OF33" s="86"/>
      <c r="OG33" s="86"/>
      <c r="OH33" s="86"/>
      <c r="OI33" s="86"/>
      <c r="OJ33" s="86"/>
      <c r="OK33" s="86"/>
      <c r="OL33" s="86"/>
      <c r="OM33" s="86"/>
      <c r="ON33" s="86"/>
      <c r="OO33" s="86"/>
      <c r="OP33" s="86"/>
      <c r="OQ33" s="86"/>
      <c r="OR33" s="86"/>
      <c r="OS33" s="86"/>
      <c r="OT33" s="86"/>
      <c r="OU33" s="86"/>
      <c r="OV33" s="86"/>
      <c r="OW33" s="86"/>
      <c r="OX33" s="86"/>
      <c r="OY33" s="86"/>
      <c r="OZ33" s="86"/>
      <c r="PA33" s="86"/>
      <c r="PB33" s="86"/>
      <c r="PC33" s="86"/>
      <c r="PD33" s="86"/>
      <c r="PE33" s="86"/>
      <c r="PF33" s="86"/>
      <c r="PG33" s="86"/>
      <c r="PH33" s="86"/>
      <c r="PI33" s="86"/>
      <c r="PJ33" s="86"/>
      <c r="PK33" s="86"/>
      <c r="PL33" s="86"/>
      <c r="PM33" s="86"/>
      <c r="PN33" s="86"/>
      <c r="PO33" s="86"/>
      <c r="PP33" s="86"/>
      <c r="PQ33" s="86"/>
      <c r="PR33" s="86"/>
      <c r="PS33" s="86"/>
      <c r="PT33" s="86"/>
      <c r="PU33" s="86"/>
      <c r="PV33" s="86"/>
      <c r="PW33" s="86"/>
      <c r="PX33" s="86"/>
      <c r="PY33" s="86"/>
      <c r="PZ33" s="86"/>
      <c r="QA33" s="86"/>
      <c r="QB33" s="86"/>
      <c r="QC33" s="86"/>
      <c r="QD33" s="86"/>
      <c r="QE33" s="86"/>
      <c r="QF33" s="86"/>
      <c r="QG33" s="86"/>
      <c r="QH33" s="86"/>
      <c r="QI33" s="86"/>
      <c r="QJ33" s="86"/>
      <c r="QK33" s="86"/>
      <c r="QL33" s="86"/>
      <c r="QM33" s="86"/>
      <c r="QN33" s="86"/>
      <c r="QO33" s="86"/>
      <c r="QP33" s="86"/>
      <c r="QQ33" s="86"/>
      <c r="QR33" s="86"/>
      <c r="QS33" s="86"/>
      <c r="QT33" s="86"/>
      <c r="QU33" s="86"/>
      <c r="QV33" s="86"/>
      <c r="QW33" s="86"/>
      <c r="QX33" s="86"/>
      <c r="QY33" s="86"/>
      <c r="QZ33" s="86"/>
      <c r="RA33" s="86"/>
      <c r="RB33" s="86"/>
      <c r="RC33" s="86"/>
      <c r="RD33" s="86"/>
      <c r="RE33" s="86"/>
      <c r="RF33" s="86"/>
      <c r="RG33" s="86"/>
      <c r="RH33" s="86"/>
      <c r="RI33" s="86"/>
      <c r="RJ33" s="86"/>
      <c r="RK33" s="86"/>
      <c r="RL33" s="86"/>
      <c r="RM33" s="86"/>
      <c r="RN33" s="86"/>
      <c r="RO33" s="86"/>
      <c r="RP33" s="86"/>
      <c r="RQ33" s="86"/>
      <c r="RR33" s="86"/>
      <c r="RS33" s="86"/>
      <c r="RT33" s="86"/>
      <c r="RU33" s="86"/>
      <c r="RV33" s="86"/>
      <c r="RW33" s="86"/>
      <c r="RX33" s="86"/>
      <c r="RY33" s="86"/>
      <c r="RZ33" s="86"/>
      <c r="SA33" s="86"/>
      <c r="SB33" s="86"/>
      <c r="SC33" s="86"/>
      <c r="SD33" s="86"/>
      <c r="SE33" s="86"/>
      <c r="SF33" s="86"/>
      <c r="SG33" s="86"/>
      <c r="SH33" s="86"/>
      <c r="SI33" s="86"/>
      <c r="SJ33" s="86"/>
      <c r="SK33" s="86"/>
      <c r="SL33" s="86"/>
      <c r="SM33" s="86"/>
      <c r="SN33" s="86"/>
      <c r="SO33" s="86"/>
      <c r="SP33" s="86"/>
      <c r="SQ33" s="86"/>
      <c r="SR33" s="86"/>
      <c r="SS33" s="86"/>
      <c r="ST33" s="86"/>
      <c r="SU33" s="86"/>
      <c r="SV33" s="86"/>
      <c r="SW33" s="86"/>
      <c r="SX33" s="86"/>
      <c r="SY33" s="86"/>
      <c r="SZ33" s="86"/>
      <c r="TA33" s="86"/>
      <c r="TB33" s="86"/>
      <c r="TC33" s="86"/>
      <c r="TD33" s="86"/>
      <c r="TE33" s="86"/>
      <c r="TF33" s="86"/>
      <c r="TG33" s="86"/>
      <c r="TH33" s="86"/>
      <c r="TI33" s="86"/>
      <c r="TJ33" s="86"/>
      <c r="TK33" s="86"/>
      <c r="TL33" s="86"/>
      <c r="TM33" s="86"/>
      <c r="TN33" s="86"/>
      <c r="TO33" s="86"/>
      <c r="TP33" s="86"/>
      <c r="TQ33" s="86"/>
      <c r="TR33" s="86"/>
      <c r="TS33" s="86"/>
      <c r="TT33" s="86"/>
      <c r="TU33" s="86"/>
      <c r="TV33" s="86"/>
      <c r="TW33" s="86"/>
      <c r="TX33" s="86"/>
      <c r="TY33" s="86"/>
      <c r="TZ33" s="86"/>
      <c r="UA33" s="86"/>
      <c r="UB33" s="86"/>
      <c r="UC33" s="86"/>
      <c r="UD33" s="86"/>
      <c r="UE33" s="86"/>
      <c r="UF33" s="86"/>
      <c r="UG33" s="86"/>
      <c r="UH33" s="86"/>
      <c r="UI33" s="86"/>
      <c r="UJ33" s="86"/>
      <c r="UK33" s="86"/>
      <c r="UL33" s="86"/>
      <c r="UM33" s="86"/>
      <c r="UN33" s="86"/>
      <c r="UO33" s="86"/>
      <c r="UP33" s="86"/>
      <c r="UQ33" s="86"/>
      <c r="UR33" s="86"/>
      <c r="US33" s="86"/>
      <c r="UT33" s="86"/>
      <c r="UU33" s="86"/>
      <c r="UV33" s="86"/>
      <c r="UW33" s="86"/>
      <c r="UX33" s="86"/>
      <c r="UY33" s="86"/>
      <c r="UZ33" s="86"/>
      <c r="VA33" s="86"/>
      <c r="VB33" s="86"/>
      <c r="VC33" s="86"/>
      <c r="VD33" s="86"/>
      <c r="VE33" s="86"/>
      <c r="VF33" s="86"/>
      <c r="VG33" s="86"/>
      <c r="VH33" s="86"/>
      <c r="VI33" s="86"/>
      <c r="VJ33" s="86"/>
      <c r="VK33" s="86"/>
      <c r="VL33" s="86"/>
      <c r="VM33" s="86"/>
      <c r="VN33" s="86"/>
      <c r="VO33" s="86"/>
      <c r="VP33" s="86"/>
      <c r="VQ33" s="86"/>
      <c r="VR33" s="86"/>
      <c r="VS33" s="86"/>
      <c r="VT33" s="86"/>
      <c r="VU33" s="86"/>
      <c r="VV33" s="86"/>
      <c r="VW33" s="86"/>
      <c r="VX33" s="86"/>
      <c r="VY33" s="86"/>
      <c r="VZ33" s="86"/>
      <c r="WA33" s="86"/>
      <c r="WB33" s="86"/>
      <c r="WC33" s="86"/>
      <c r="WD33" s="86"/>
      <c r="WE33" s="86"/>
      <c r="WF33" s="86"/>
      <c r="WG33" s="86"/>
      <c r="WH33" s="86"/>
      <c r="WI33" s="86"/>
      <c r="WJ33" s="86"/>
      <c r="WK33" s="86"/>
      <c r="WL33" s="86"/>
      <c r="WM33" s="86"/>
      <c r="WN33" s="86"/>
      <c r="WO33" s="86"/>
      <c r="WP33" s="86"/>
      <c r="WQ33" s="86"/>
      <c r="WR33" s="86"/>
      <c r="WS33" s="86"/>
      <c r="WT33" s="86"/>
      <c r="WU33" s="86"/>
      <c r="WV33" s="86"/>
      <c r="WW33" s="86"/>
      <c r="WX33" s="86"/>
      <c r="WY33" s="86"/>
      <c r="WZ33" s="86"/>
      <c r="XA33" s="86"/>
      <c r="XB33" s="86"/>
      <c r="XC33" s="86"/>
      <c r="XD33" s="86"/>
      <c r="XE33" s="86"/>
      <c r="XF33" s="86"/>
      <c r="XG33" s="86"/>
      <c r="XH33" s="86"/>
      <c r="XI33" s="86"/>
      <c r="XJ33" s="86"/>
      <c r="XK33" s="86"/>
      <c r="XL33" s="86"/>
      <c r="XM33" s="86"/>
      <c r="XN33" s="86"/>
      <c r="XO33" s="86"/>
      <c r="XP33" s="86"/>
      <c r="XQ33" s="86"/>
      <c r="XR33" s="86"/>
      <c r="XS33" s="86"/>
      <c r="XT33" s="86"/>
      <c r="XU33" s="86"/>
      <c r="XV33" s="86"/>
      <c r="XW33" s="86"/>
      <c r="XX33" s="86"/>
      <c r="XY33" s="86"/>
      <c r="XZ33" s="86"/>
      <c r="YA33" s="86"/>
      <c r="YB33" s="86"/>
      <c r="YC33" s="86"/>
      <c r="YD33" s="86"/>
      <c r="YE33" s="86"/>
      <c r="YF33" s="86"/>
      <c r="YG33" s="86"/>
      <c r="YH33" s="86"/>
      <c r="YI33" s="86"/>
      <c r="YJ33" s="86"/>
      <c r="YK33" s="86"/>
      <c r="YL33" s="86"/>
      <c r="YM33" s="86"/>
      <c r="YN33" s="86"/>
      <c r="YO33" s="86"/>
      <c r="YP33" s="86"/>
      <c r="YQ33" s="86"/>
      <c r="YR33" s="86"/>
      <c r="YS33" s="86"/>
      <c r="YT33" s="86"/>
      <c r="YU33" s="86"/>
      <c r="YV33" s="86"/>
      <c r="YW33" s="86"/>
      <c r="YX33" s="86"/>
      <c r="YY33" s="86"/>
      <c r="YZ33" s="86"/>
      <c r="ZA33" s="86"/>
      <c r="ZB33" s="86"/>
      <c r="ZC33" s="86"/>
      <c r="ZD33" s="86"/>
      <c r="ZE33" s="86"/>
      <c r="ZF33" s="86"/>
      <c r="ZG33" s="86"/>
      <c r="ZH33" s="86"/>
      <c r="ZI33" s="86"/>
      <c r="ZJ33" s="86"/>
      <c r="ZK33" s="86"/>
      <c r="ZL33" s="86"/>
      <c r="ZM33" s="86"/>
      <c r="ZN33" s="86"/>
      <c r="ZO33" s="86"/>
      <c r="ZP33" s="86"/>
      <c r="ZQ33" s="86"/>
      <c r="ZR33" s="86"/>
      <c r="ZS33" s="86"/>
      <c r="ZT33" s="86"/>
      <c r="ZU33" s="86"/>
      <c r="ZV33" s="86"/>
      <c r="ZW33" s="86"/>
      <c r="ZX33" s="86"/>
      <c r="ZY33" s="86"/>
      <c r="ZZ33" s="86"/>
      <c r="AAA33" s="86"/>
      <c r="AAB33" s="86"/>
      <c r="AAC33" s="86"/>
      <c r="AAD33" s="86"/>
      <c r="AAE33" s="86"/>
      <c r="AAF33" s="86"/>
      <c r="AAG33" s="86"/>
      <c r="AAH33" s="86"/>
      <c r="AAI33" s="86"/>
      <c r="AAJ33" s="86"/>
      <c r="AAK33" s="86"/>
      <c r="AAL33" s="86"/>
      <c r="AAM33" s="86"/>
      <c r="AAN33" s="86"/>
      <c r="AAO33" s="86"/>
      <c r="AAP33" s="86"/>
      <c r="AAQ33" s="86"/>
      <c r="AAR33" s="86"/>
      <c r="AAS33" s="86"/>
      <c r="AAT33" s="86"/>
      <c r="AAU33" s="86"/>
      <c r="AAV33" s="86"/>
      <c r="AAW33" s="86"/>
      <c r="AAX33" s="86"/>
      <c r="AAY33" s="86"/>
      <c r="AAZ33" s="86"/>
      <c r="ABA33" s="86"/>
      <c r="ABB33" s="86"/>
      <c r="ABC33" s="86"/>
      <c r="ABD33" s="86"/>
      <c r="ABE33" s="86"/>
      <c r="ABF33" s="86"/>
      <c r="ABG33" s="86"/>
      <c r="ABH33" s="86"/>
      <c r="ABI33" s="86"/>
      <c r="ABJ33" s="86"/>
      <c r="ABK33" s="86"/>
      <c r="ABL33" s="86"/>
      <c r="ABM33" s="86"/>
      <c r="ABN33" s="86"/>
      <c r="ABO33" s="86"/>
      <c r="ABP33" s="86"/>
      <c r="ABQ33" s="86"/>
      <c r="ABR33" s="86"/>
      <c r="ABS33" s="86"/>
      <c r="ABT33" s="86"/>
      <c r="ABU33" s="86"/>
      <c r="ABV33" s="86"/>
      <c r="ABW33" s="86"/>
      <c r="ABX33" s="86"/>
      <c r="ABY33" s="86"/>
      <c r="ABZ33" s="86"/>
      <c r="ACA33" s="86"/>
      <c r="ACB33" s="86"/>
      <c r="ACC33" s="86"/>
      <c r="ACD33" s="86"/>
      <c r="ACE33" s="86"/>
      <c r="ACF33" s="86"/>
      <c r="ACG33" s="86"/>
      <c r="ACH33" s="86"/>
      <c r="ACI33" s="86"/>
      <c r="ACJ33" s="86"/>
      <c r="ACK33" s="86"/>
      <c r="ACL33" s="86"/>
      <c r="ACM33" s="86"/>
      <c r="ACN33" s="86"/>
      <c r="ACO33" s="86"/>
      <c r="ACP33" s="86"/>
      <c r="ACQ33" s="86"/>
      <c r="ACR33" s="86"/>
      <c r="ACS33" s="86"/>
      <c r="ACT33" s="86"/>
      <c r="ACU33" s="86"/>
      <c r="ACV33" s="86"/>
      <c r="ACW33" s="86"/>
      <c r="ACX33" s="86"/>
      <c r="ACY33" s="86"/>
      <c r="ACZ33" s="86"/>
      <c r="ADA33" s="86"/>
      <c r="ADB33" s="86"/>
      <c r="ADC33" s="86"/>
      <c r="ADD33" s="86"/>
      <c r="ADE33" s="86"/>
      <c r="ADF33" s="86"/>
      <c r="ADG33" s="86"/>
      <c r="ADH33" s="86"/>
      <c r="ADI33" s="86"/>
      <c r="ADJ33" s="86"/>
      <c r="ADK33" s="86"/>
      <c r="ADL33" s="86"/>
      <c r="ADM33" s="86"/>
      <c r="ADN33" s="86"/>
      <c r="ADO33" s="86"/>
      <c r="ADP33" s="86"/>
      <c r="ADQ33" s="86"/>
      <c r="ADR33" s="86"/>
      <c r="ADS33" s="86"/>
      <c r="ADT33" s="86"/>
      <c r="ADU33" s="86"/>
      <c r="ADV33" s="86"/>
      <c r="ADW33" s="86"/>
      <c r="ADX33" s="86"/>
      <c r="ADY33" s="86"/>
      <c r="ADZ33" s="86"/>
      <c r="AEA33" s="86"/>
      <c r="AEB33" s="86"/>
      <c r="AEC33" s="86"/>
      <c r="AED33" s="86"/>
      <c r="AEE33" s="86"/>
      <c r="AEF33" s="86"/>
      <c r="AEG33" s="86"/>
      <c r="AEH33" s="86"/>
      <c r="AEI33" s="86"/>
      <c r="AEJ33" s="86"/>
      <c r="AEK33" s="86"/>
      <c r="AEL33" s="86"/>
      <c r="AEM33" s="86"/>
      <c r="AEN33" s="86"/>
      <c r="AEO33" s="86"/>
      <c r="AEP33" s="86"/>
      <c r="AEQ33" s="86"/>
      <c r="AER33" s="86"/>
      <c r="AES33" s="86"/>
      <c r="AET33" s="86"/>
      <c r="AEU33" s="86"/>
      <c r="AEV33" s="86"/>
      <c r="AEW33" s="86"/>
      <c r="AEX33" s="86"/>
      <c r="AEY33" s="86"/>
      <c r="AEZ33" s="86"/>
      <c r="AFA33" s="86"/>
      <c r="AFB33" s="86"/>
      <c r="AFC33" s="86"/>
      <c r="AFD33" s="86"/>
      <c r="AFE33" s="86"/>
      <c r="AFF33" s="86"/>
      <c r="AFG33" s="86"/>
      <c r="AFH33" s="86"/>
      <c r="AFI33" s="86"/>
      <c r="AFJ33" s="86"/>
      <c r="AFK33" s="86"/>
      <c r="AFL33" s="86"/>
      <c r="AFM33" s="86"/>
      <c r="AFN33" s="86"/>
      <c r="AFO33" s="86"/>
      <c r="AFP33" s="86"/>
      <c r="AFQ33" s="86"/>
      <c r="AFR33" s="86"/>
      <c r="AFS33" s="86"/>
      <c r="AFT33" s="86"/>
      <c r="AFU33" s="86"/>
      <c r="AFV33" s="86"/>
      <c r="AFW33" s="86"/>
      <c r="AFX33" s="86"/>
      <c r="AFY33" s="86"/>
      <c r="AFZ33" s="86"/>
      <c r="AGA33" s="86"/>
      <c r="AGB33" s="86"/>
      <c r="AGC33" s="86"/>
      <c r="AGD33" s="86"/>
      <c r="AGE33" s="86"/>
      <c r="AGF33" s="86"/>
      <c r="AGG33" s="86"/>
      <c r="AGH33" s="86"/>
      <c r="AGI33" s="86"/>
      <c r="AGJ33" s="86"/>
      <c r="AGK33" s="86"/>
      <c r="AGL33" s="86"/>
      <c r="AGM33" s="86"/>
      <c r="AGN33" s="86"/>
      <c r="AGO33" s="86"/>
      <c r="AGP33" s="86"/>
      <c r="AGQ33" s="86"/>
      <c r="AGR33" s="86"/>
      <c r="AGS33" s="86"/>
      <c r="AGT33" s="86"/>
      <c r="AGU33" s="86"/>
      <c r="AGV33" s="86"/>
      <c r="AGW33" s="86"/>
      <c r="AGX33" s="86"/>
      <c r="AGY33" s="86"/>
      <c r="AGZ33" s="86"/>
      <c r="AHA33" s="86"/>
      <c r="AHB33" s="86"/>
      <c r="AHC33" s="86"/>
      <c r="AHD33" s="86"/>
      <c r="AHE33" s="86"/>
      <c r="AHF33" s="86"/>
      <c r="AHG33" s="86"/>
      <c r="AHH33" s="86"/>
      <c r="AHI33" s="86"/>
      <c r="AHJ33" s="86"/>
      <c r="AHK33" s="86"/>
      <c r="AHL33" s="86"/>
      <c r="AHM33" s="86"/>
      <c r="AHN33" s="86"/>
      <c r="AHO33" s="86"/>
      <c r="AHP33" s="86"/>
      <c r="AHQ33" s="86"/>
      <c r="AHR33" s="86"/>
      <c r="AHS33" s="86"/>
      <c r="AHT33" s="86"/>
      <c r="AHU33" s="86"/>
      <c r="AHV33" s="86"/>
      <c r="AHW33" s="86"/>
      <c r="AHX33" s="86"/>
      <c r="AHY33" s="86"/>
      <c r="AHZ33" s="86"/>
      <c r="AIA33" s="86"/>
      <c r="AIB33" s="86"/>
      <c r="AIC33" s="86"/>
      <c r="AID33" s="86"/>
      <c r="AIE33" s="86"/>
      <c r="AIF33" s="86"/>
      <c r="AIG33" s="86"/>
      <c r="AIH33" s="86"/>
      <c r="AII33" s="86"/>
      <c r="AIJ33" s="86"/>
      <c r="AIK33" s="86"/>
      <c r="AIL33" s="86"/>
      <c r="AIM33" s="86"/>
      <c r="AIN33" s="86"/>
      <c r="AIO33" s="86"/>
      <c r="AIP33" s="86"/>
      <c r="AIQ33" s="86"/>
      <c r="AIR33" s="86"/>
      <c r="AIS33" s="86"/>
      <c r="AIT33" s="86"/>
      <c r="AIU33" s="86"/>
      <c r="AIV33" s="86"/>
      <c r="AIW33" s="86"/>
      <c r="AIX33" s="86"/>
      <c r="AIY33" s="86"/>
      <c r="AIZ33" s="86"/>
      <c r="AJA33" s="86"/>
      <c r="AJB33" s="86"/>
      <c r="AJC33" s="86"/>
      <c r="AJD33" s="86"/>
      <c r="AJE33" s="86"/>
      <c r="AJF33" s="86"/>
      <c r="AJG33" s="86"/>
      <c r="AJH33" s="86"/>
      <c r="AJI33" s="86"/>
      <c r="AJJ33" s="86"/>
      <c r="AJK33" s="86"/>
      <c r="AJL33" s="86"/>
      <c r="AJM33" s="86"/>
      <c r="AJN33" s="86"/>
      <c r="AJO33" s="86"/>
      <c r="AJP33" s="86"/>
      <c r="AJQ33" s="86"/>
      <c r="AJR33" s="86"/>
      <c r="AJS33" s="86"/>
      <c r="AJT33" s="86"/>
      <c r="AJU33" s="86"/>
      <c r="AJV33" s="86"/>
      <c r="AJW33" s="86"/>
      <c r="AJX33" s="86"/>
      <c r="AJY33" s="86"/>
      <c r="AJZ33" s="86"/>
      <c r="AKA33" s="86"/>
      <c r="AKB33" s="86"/>
      <c r="AKC33" s="86"/>
      <c r="AKD33" s="86"/>
      <c r="AKE33" s="86"/>
      <c r="AKF33" s="86"/>
      <c r="AKG33" s="86"/>
      <c r="AKH33" s="86"/>
      <c r="AKI33" s="86"/>
      <c r="AKJ33" s="86"/>
      <c r="AKK33" s="86"/>
      <c r="AKL33" s="86"/>
      <c r="AKM33" s="86"/>
      <c r="AKN33" s="86"/>
      <c r="AKO33" s="86"/>
      <c r="AKP33" s="86"/>
      <c r="AKQ33" s="86"/>
      <c r="AKR33" s="86"/>
      <c r="AKS33" s="86"/>
      <c r="AKT33" s="86"/>
      <c r="AKU33" s="86"/>
      <c r="AKV33" s="86"/>
      <c r="AKW33" s="86"/>
      <c r="AKX33" s="86"/>
      <c r="AKY33" s="86"/>
      <c r="AKZ33" s="86"/>
      <c r="ALA33" s="86"/>
      <c r="ALB33" s="86"/>
      <c r="ALC33" s="86"/>
      <c r="ALD33" s="86"/>
      <c r="ALE33" s="86"/>
      <c r="ALF33" s="86"/>
      <c r="ALG33" s="86"/>
      <c r="ALH33" s="86"/>
      <c r="ALI33" s="86"/>
      <c r="ALJ33" s="86"/>
      <c r="ALK33" s="86"/>
      <c r="ALL33" s="86"/>
      <c r="ALM33" s="86"/>
      <c r="ALN33" s="86"/>
      <c r="ALO33" s="86"/>
      <c r="ALP33" s="86"/>
      <c r="ALQ33" s="86"/>
      <c r="ALR33" s="86"/>
      <c r="ALS33" s="86"/>
      <c r="ALT33" s="86"/>
      <c r="ALU33" s="86"/>
      <c r="ALV33" s="86"/>
      <c r="ALW33" s="86"/>
      <c r="ALX33" s="86"/>
      <c r="ALY33" s="86"/>
      <c r="ALZ33" s="86"/>
      <c r="AMA33" s="86"/>
      <c r="AMB33" s="86"/>
      <c r="AMC33" s="86"/>
      <c r="AMD33" s="86"/>
      <c r="AME33" s="86"/>
    </row>
    <row r="34" spans="1:1019" ht="16" x14ac:dyDescent="0.3">
      <c r="A34" s="119"/>
      <c r="B34" s="86"/>
      <c r="C34" s="120"/>
      <c r="D34" s="119"/>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c r="IU34" s="86"/>
      <c r="IV34" s="86"/>
      <c r="IW34" s="86"/>
      <c r="IX34" s="86"/>
      <c r="IY34" s="86"/>
      <c r="IZ34" s="86"/>
      <c r="JA34" s="86"/>
      <c r="JB34" s="86"/>
      <c r="JC34" s="86"/>
      <c r="JD34" s="86"/>
      <c r="JE34" s="86"/>
      <c r="JF34" s="86"/>
      <c r="JG34" s="86"/>
      <c r="JH34" s="86"/>
      <c r="JI34" s="86"/>
      <c r="JJ34" s="86"/>
      <c r="JK34" s="86"/>
      <c r="JL34" s="86"/>
      <c r="JM34" s="86"/>
      <c r="JN34" s="86"/>
      <c r="JO34" s="86"/>
      <c r="JP34" s="86"/>
      <c r="JQ34" s="86"/>
      <c r="JR34" s="86"/>
      <c r="JS34" s="86"/>
      <c r="JT34" s="86"/>
      <c r="JU34" s="86"/>
      <c r="JV34" s="86"/>
      <c r="JW34" s="86"/>
      <c r="JX34" s="86"/>
      <c r="JY34" s="86"/>
      <c r="JZ34" s="86"/>
      <c r="KA34" s="86"/>
      <c r="KB34" s="86"/>
      <c r="KC34" s="86"/>
      <c r="KD34" s="86"/>
      <c r="KE34" s="86"/>
      <c r="KF34" s="86"/>
      <c r="KG34" s="86"/>
      <c r="KH34" s="86"/>
      <c r="KI34" s="86"/>
      <c r="KJ34" s="86"/>
      <c r="KK34" s="86"/>
      <c r="KL34" s="86"/>
      <c r="KM34" s="86"/>
      <c r="KN34" s="86"/>
      <c r="KO34" s="86"/>
      <c r="KP34" s="86"/>
      <c r="KQ34" s="86"/>
      <c r="KR34" s="86"/>
      <c r="KS34" s="86"/>
      <c r="KT34" s="86"/>
      <c r="KU34" s="86"/>
      <c r="KV34" s="86"/>
      <c r="KW34" s="86"/>
      <c r="KX34" s="86"/>
      <c r="KY34" s="86"/>
      <c r="KZ34" s="86"/>
      <c r="LA34" s="86"/>
      <c r="LB34" s="86"/>
      <c r="LC34" s="86"/>
      <c r="LD34" s="86"/>
      <c r="LE34" s="86"/>
      <c r="LF34" s="86"/>
      <c r="LG34" s="86"/>
      <c r="LH34" s="86"/>
      <c r="LI34" s="86"/>
      <c r="LJ34" s="86"/>
      <c r="LK34" s="86"/>
      <c r="LL34" s="86"/>
      <c r="LM34" s="86"/>
      <c r="LN34" s="86"/>
      <c r="LO34" s="86"/>
      <c r="LP34" s="86"/>
      <c r="LQ34" s="86"/>
      <c r="LR34" s="86"/>
      <c r="LS34" s="86"/>
      <c r="LT34" s="86"/>
      <c r="LU34" s="86"/>
      <c r="LV34" s="86"/>
      <c r="LW34" s="86"/>
      <c r="LX34" s="86"/>
      <c r="LY34" s="86"/>
      <c r="LZ34" s="86"/>
      <c r="MA34" s="86"/>
      <c r="MB34" s="86"/>
      <c r="MC34" s="86"/>
      <c r="MD34" s="86"/>
      <c r="ME34" s="86"/>
      <c r="MF34" s="86"/>
      <c r="MG34" s="86"/>
      <c r="MH34" s="86"/>
      <c r="MI34" s="86"/>
      <c r="MJ34" s="86"/>
      <c r="MK34" s="86"/>
      <c r="ML34" s="86"/>
      <c r="MM34" s="86"/>
      <c r="MN34" s="86"/>
      <c r="MO34" s="86"/>
      <c r="MP34" s="86"/>
      <c r="MQ34" s="86"/>
      <c r="MR34" s="86"/>
      <c r="MS34" s="86"/>
      <c r="MT34" s="86"/>
      <c r="MU34" s="86"/>
      <c r="MV34" s="86"/>
      <c r="MW34" s="86"/>
      <c r="MX34" s="86"/>
      <c r="MY34" s="86"/>
      <c r="MZ34" s="86"/>
      <c r="NA34" s="86"/>
      <c r="NB34" s="86"/>
      <c r="NC34" s="86"/>
      <c r="ND34" s="86"/>
      <c r="NE34" s="86"/>
      <c r="NF34" s="86"/>
      <c r="NG34" s="86"/>
      <c r="NH34" s="86"/>
      <c r="NI34" s="86"/>
      <c r="NJ34" s="86"/>
      <c r="NK34" s="86"/>
      <c r="NL34" s="86"/>
      <c r="NM34" s="86"/>
      <c r="NN34" s="86"/>
      <c r="NO34" s="86"/>
      <c r="NP34" s="86"/>
      <c r="NQ34" s="86"/>
      <c r="NR34" s="86"/>
      <c r="NS34" s="86"/>
      <c r="NT34" s="86"/>
      <c r="NU34" s="86"/>
      <c r="NV34" s="86"/>
      <c r="NW34" s="86"/>
      <c r="NX34" s="86"/>
      <c r="NY34" s="86"/>
      <c r="NZ34" s="86"/>
      <c r="OA34" s="86"/>
      <c r="OB34" s="86"/>
      <c r="OC34" s="86"/>
      <c r="OD34" s="86"/>
      <c r="OE34" s="86"/>
      <c r="OF34" s="86"/>
      <c r="OG34" s="86"/>
      <c r="OH34" s="86"/>
      <c r="OI34" s="86"/>
      <c r="OJ34" s="86"/>
      <c r="OK34" s="86"/>
      <c r="OL34" s="86"/>
      <c r="OM34" s="86"/>
      <c r="ON34" s="86"/>
      <c r="OO34" s="86"/>
      <c r="OP34" s="86"/>
      <c r="OQ34" s="86"/>
      <c r="OR34" s="86"/>
      <c r="OS34" s="86"/>
      <c r="OT34" s="86"/>
      <c r="OU34" s="86"/>
      <c r="OV34" s="86"/>
      <c r="OW34" s="86"/>
      <c r="OX34" s="86"/>
      <c r="OY34" s="86"/>
      <c r="OZ34" s="86"/>
      <c r="PA34" s="86"/>
      <c r="PB34" s="86"/>
      <c r="PC34" s="86"/>
      <c r="PD34" s="86"/>
      <c r="PE34" s="86"/>
      <c r="PF34" s="86"/>
      <c r="PG34" s="86"/>
      <c r="PH34" s="86"/>
      <c r="PI34" s="86"/>
      <c r="PJ34" s="86"/>
      <c r="PK34" s="86"/>
      <c r="PL34" s="86"/>
      <c r="PM34" s="86"/>
      <c r="PN34" s="86"/>
      <c r="PO34" s="86"/>
      <c r="PP34" s="86"/>
      <c r="PQ34" s="86"/>
      <c r="PR34" s="86"/>
      <c r="PS34" s="86"/>
      <c r="PT34" s="86"/>
      <c r="PU34" s="86"/>
      <c r="PV34" s="86"/>
      <c r="PW34" s="86"/>
      <c r="PX34" s="86"/>
      <c r="PY34" s="86"/>
      <c r="PZ34" s="86"/>
      <c r="QA34" s="86"/>
      <c r="QB34" s="86"/>
      <c r="QC34" s="86"/>
      <c r="QD34" s="86"/>
      <c r="QE34" s="86"/>
      <c r="QF34" s="86"/>
      <c r="QG34" s="86"/>
      <c r="QH34" s="86"/>
      <c r="QI34" s="86"/>
      <c r="QJ34" s="86"/>
      <c r="QK34" s="86"/>
      <c r="QL34" s="86"/>
      <c r="QM34" s="86"/>
      <c r="QN34" s="86"/>
      <c r="QO34" s="86"/>
      <c r="QP34" s="86"/>
      <c r="QQ34" s="86"/>
      <c r="QR34" s="86"/>
      <c r="QS34" s="86"/>
      <c r="QT34" s="86"/>
      <c r="QU34" s="86"/>
      <c r="QV34" s="86"/>
      <c r="QW34" s="86"/>
      <c r="QX34" s="86"/>
      <c r="QY34" s="86"/>
      <c r="QZ34" s="86"/>
      <c r="RA34" s="86"/>
      <c r="RB34" s="86"/>
      <c r="RC34" s="86"/>
      <c r="RD34" s="86"/>
      <c r="RE34" s="86"/>
      <c r="RF34" s="86"/>
      <c r="RG34" s="86"/>
      <c r="RH34" s="86"/>
      <c r="RI34" s="86"/>
      <c r="RJ34" s="86"/>
      <c r="RK34" s="86"/>
      <c r="RL34" s="86"/>
      <c r="RM34" s="86"/>
      <c r="RN34" s="86"/>
      <c r="RO34" s="86"/>
      <c r="RP34" s="86"/>
      <c r="RQ34" s="86"/>
      <c r="RR34" s="86"/>
      <c r="RS34" s="86"/>
      <c r="RT34" s="86"/>
      <c r="RU34" s="86"/>
      <c r="RV34" s="86"/>
      <c r="RW34" s="86"/>
      <c r="RX34" s="86"/>
      <c r="RY34" s="86"/>
      <c r="RZ34" s="86"/>
      <c r="SA34" s="86"/>
      <c r="SB34" s="86"/>
      <c r="SC34" s="86"/>
      <c r="SD34" s="86"/>
      <c r="SE34" s="86"/>
      <c r="SF34" s="86"/>
      <c r="SG34" s="86"/>
      <c r="SH34" s="86"/>
      <c r="SI34" s="86"/>
      <c r="SJ34" s="86"/>
      <c r="SK34" s="86"/>
      <c r="SL34" s="86"/>
      <c r="SM34" s="86"/>
      <c r="SN34" s="86"/>
      <c r="SO34" s="86"/>
      <c r="SP34" s="86"/>
      <c r="SQ34" s="86"/>
      <c r="SR34" s="86"/>
      <c r="SS34" s="86"/>
      <c r="ST34" s="86"/>
      <c r="SU34" s="86"/>
      <c r="SV34" s="86"/>
      <c r="SW34" s="86"/>
      <c r="SX34" s="86"/>
      <c r="SY34" s="86"/>
      <c r="SZ34" s="86"/>
      <c r="TA34" s="86"/>
      <c r="TB34" s="86"/>
      <c r="TC34" s="86"/>
      <c r="TD34" s="86"/>
      <c r="TE34" s="86"/>
      <c r="TF34" s="86"/>
      <c r="TG34" s="86"/>
      <c r="TH34" s="86"/>
      <c r="TI34" s="86"/>
      <c r="TJ34" s="86"/>
      <c r="TK34" s="86"/>
      <c r="TL34" s="86"/>
      <c r="TM34" s="86"/>
      <c r="TN34" s="86"/>
      <c r="TO34" s="86"/>
      <c r="TP34" s="86"/>
      <c r="TQ34" s="86"/>
      <c r="TR34" s="86"/>
      <c r="TS34" s="86"/>
      <c r="TT34" s="86"/>
      <c r="TU34" s="86"/>
      <c r="TV34" s="86"/>
      <c r="TW34" s="86"/>
      <c r="TX34" s="86"/>
      <c r="TY34" s="86"/>
      <c r="TZ34" s="86"/>
      <c r="UA34" s="86"/>
      <c r="UB34" s="86"/>
      <c r="UC34" s="86"/>
      <c r="UD34" s="86"/>
      <c r="UE34" s="86"/>
      <c r="UF34" s="86"/>
      <c r="UG34" s="86"/>
      <c r="UH34" s="86"/>
      <c r="UI34" s="86"/>
      <c r="UJ34" s="86"/>
      <c r="UK34" s="86"/>
      <c r="UL34" s="86"/>
      <c r="UM34" s="86"/>
      <c r="UN34" s="86"/>
      <c r="UO34" s="86"/>
      <c r="UP34" s="86"/>
      <c r="UQ34" s="86"/>
      <c r="UR34" s="86"/>
      <c r="US34" s="86"/>
      <c r="UT34" s="86"/>
      <c r="UU34" s="86"/>
      <c r="UV34" s="86"/>
      <c r="UW34" s="86"/>
      <c r="UX34" s="86"/>
      <c r="UY34" s="86"/>
      <c r="UZ34" s="86"/>
      <c r="VA34" s="86"/>
      <c r="VB34" s="86"/>
      <c r="VC34" s="86"/>
      <c r="VD34" s="86"/>
      <c r="VE34" s="86"/>
      <c r="VF34" s="86"/>
      <c r="VG34" s="86"/>
      <c r="VH34" s="86"/>
      <c r="VI34" s="86"/>
      <c r="VJ34" s="86"/>
      <c r="VK34" s="86"/>
      <c r="VL34" s="86"/>
      <c r="VM34" s="86"/>
      <c r="VN34" s="86"/>
      <c r="VO34" s="86"/>
      <c r="VP34" s="86"/>
      <c r="VQ34" s="86"/>
      <c r="VR34" s="86"/>
      <c r="VS34" s="86"/>
      <c r="VT34" s="86"/>
      <c r="VU34" s="86"/>
      <c r="VV34" s="86"/>
      <c r="VW34" s="86"/>
      <c r="VX34" s="86"/>
      <c r="VY34" s="86"/>
      <c r="VZ34" s="86"/>
      <c r="WA34" s="86"/>
      <c r="WB34" s="86"/>
      <c r="WC34" s="86"/>
      <c r="WD34" s="86"/>
      <c r="WE34" s="86"/>
      <c r="WF34" s="86"/>
      <c r="WG34" s="86"/>
      <c r="WH34" s="86"/>
      <c r="WI34" s="86"/>
      <c r="WJ34" s="86"/>
      <c r="WK34" s="86"/>
      <c r="WL34" s="86"/>
      <c r="WM34" s="86"/>
      <c r="WN34" s="86"/>
      <c r="WO34" s="86"/>
      <c r="WP34" s="86"/>
      <c r="WQ34" s="86"/>
      <c r="WR34" s="86"/>
      <c r="WS34" s="86"/>
      <c r="WT34" s="86"/>
      <c r="WU34" s="86"/>
      <c r="WV34" s="86"/>
      <c r="WW34" s="86"/>
      <c r="WX34" s="86"/>
      <c r="WY34" s="86"/>
      <c r="WZ34" s="86"/>
      <c r="XA34" s="86"/>
      <c r="XB34" s="86"/>
      <c r="XC34" s="86"/>
      <c r="XD34" s="86"/>
      <c r="XE34" s="86"/>
      <c r="XF34" s="86"/>
      <c r="XG34" s="86"/>
      <c r="XH34" s="86"/>
      <c r="XI34" s="86"/>
      <c r="XJ34" s="86"/>
      <c r="XK34" s="86"/>
      <c r="XL34" s="86"/>
      <c r="XM34" s="86"/>
      <c r="XN34" s="86"/>
      <c r="XO34" s="86"/>
      <c r="XP34" s="86"/>
      <c r="XQ34" s="86"/>
      <c r="XR34" s="86"/>
      <c r="XS34" s="86"/>
      <c r="XT34" s="86"/>
      <c r="XU34" s="86"/>
      <c r="XV34" s="86"/>
      <c r="XW34" s="86"/>
      <c r="XX34" s="86"/>
      <c r="XY34" s="86"/>
      <c r="XZ34" s="86"/>
      <c r="YA34" s="86"/>
      <c r="YB34" s="86"/>
      <c r="YC34" s="86"/>
      <c r="YD34" s="86"/>
      <c r="YE34" s="86"/>
      <c r="YF34" s="86"/>
      <c r="YG34" s="86"/>
      <c r="YH34" s="86"/>
      <c r="YI34" s="86"/>
      <c r="YJ34" s="86"/>
      <c r="YK34" s="86"/>
      <c r="YL34" s="86"/>
      <c r="YM34" s="86"/>
      <c r="YN34" s="86"/>
      <c r="YO34" s="86"/>
      <c r="YP34" s="86"/>
      <c r="YQ34" s="86"/>
      <c r="YR34" s="86"/>
      <c r="YS34" s="86"/>
      <c r="YT34" s="86"/>
      <c r="YU34" s="86"/>
      <c r="YV34" s="86"/>
      <c r="YW34" s="86"/>
      <c r="YX34" s="86"/>
      <c r="YY34" s="86"/>
      <c r="YZ34" s="86"/>
      <c r="ZA34" s="86"/>
      <c r="ZB34" s="86"/>
      <c r="ZC34" s="86"/>
      <c r="ZD34" s="86"/>
      <c r="ZE34" s="86"/>
      <c r="ZF34" s="86"/>
      <c r="ZG34" s="86"/>
      <c r="ZH34" s="86"/>
      <c r="ZI34" s="86"/>
      <c r="ZJ34" s="86"/>
      <c r="ZK34" s="86"/>
      <c r="ZL34" s="86"/>
      <c r="ZM34" s="86"/>
      <c r="ZN34" s="86"/>
      <c r="ZO34" s="86"/>
      <c r="ZP34" s="86"/>
      <c r="ZQ34" s="86"/>
      <c r="ZR34" s="86"/>
      <c r="ZS34" s="86"/>
      <c r="ZT34" s="86"/>
      <c r="ZU34" s="86"/>
      <c r="ZV34" s="86"/>
      <c r="ZW34" s="86"/>
      <c r="ZX34" s="86"/>
      <c r="ZY34" s="86"/>
      <c r="ZZ34" s="86"/>
      <c r="AAA34" s="86"/>
      <c r="AAB34" s="86"/>
      <c r="AAC34" s="86"/>
      <c r="AAD34" s="86"/>
      <c r="AAE34" s="86"/>
      <c r="AAF34" s="86"/>
      <c r="AAG34" s="86"/>
      <c r="AAH34" s="86"/>
      <c r="AAI34" s="86"/>
      <c r="AAJ34" s="86"/>
      <c r="AAK34" s="86"/>
      <c r="AAL34" s="86"/>
      <c r="AAM34" s="86"/>
      <c r="AAN34" s="86"/>
      <c r="AAO34" s="86"/>
      <c r="AAP34" s="86"/>
      <c r="AAQ34" s="86"/>
      <c r="AAR34" s="86"/>
      <c r="AAS34" s="86"/>
      <c r="AAT34" s="86"/>
      <c r="AAU34" s="86"/>
      <c r="AAV34" s="86"/>
      <c r="AAW34" s="86"/>
      <c r="AAX34" s="86"/>
      <c r="AAY34" s="86"/>
      <c r="AAZ34" s="86"/>
      <c r="ABA34" s="86"/>
      <c r="ABB34" s="86"/>
      <c r="ABC34" s="86"/>
      <c r="ABD34" s="86"/>
      <c r="ABE34" s="86"/>
      <c r="ABF34" s="86"/>
      <c r="ABG34" s="86"/>
      <c r="ABH34" s="86"/>
      <c r="ABI34" s="86"/>
      <c r="ABJ34" s="86"/>
      <c r="ABK34" s="86"/>
      <c r="ABL34" s="86"/>
      <c r="ABM34" s="86"/>
      <c r="ABN34" s="86"/>
      <c r="ABO34" s="86"/>
      <c r="ABP34" s="86"/>
      <c r="ABQ34" s="86"/>
      <c r="ABR34" s="86"/>
      <c r="ABS34" s="86"/>
      <c r="ABT34" s="86"/>
      <c r="ABU34" s="86"/>
      <c r="ABV34" s="86"/>
      <c r="ABW34" s="86"/>
      <c r="ABX34" s="86"/>
      <c r="ABY34" s="86"/>
      <c r="ABZ34" s="86"/>
      <c r="ACA34" s="86"/>
      <c r="ACB34" s="86"/>
      <c r="ACC34" s="86"/>
      <c r="ACD34" s="86"/>
      <c r="ACE34" s="86"/>
      <c r="ACF34" s="86"/>
      <c r="ACG34" s="86"/>
      <c r="ACH34" s="86"/>
      <c r="ACI34" s="86"/>
      <c r="ACJ34" s="86"/>
      <c r="ACK34" s="86"/>
      <c r="ACL34" s="86"/>
      <c r="ACM34" s="86"/>
      <c r="ACN34" s="86"/>
      <c r="ACO34" s="86"/>
      <c r="ACP34" s="86"/>
      <c r="ACQ34" s="86"/>
      <c r="ACR34" s="86"/>
      <c r="ACS34" s="86"/>
      <c r="ACT34" s="86"/>
      <c r="ACU34" s="86"/>
      <c r="ACV34" s="86"/>
      <c r="ACW34" s="86"/>
      <c r="ACX34" s="86"/>
      <c r="ACY34" s="86"/>
      <c r="ACZ34" s="86"/>
      <c r="ADA34" s="86"/>
      <c r="ADB34" s="86"/>
      <c r="ADC34" s="86"/>
      <c r="ADD34" s="86"/>
      <c r="ADE34" s="86"/>
      <c r="ADF34" s="86"/>
      <c r="ADG34" s="86"/>
      <c r="ADH34" s="86"/>
      <c r="ADI34" s="86"/>
      <c r="ADJ34" s="86"/>
      <c r="ADK34" s="86"/>
      <c r="ADL34" s="86"/>
      <c r="ADM34" s="86"/>
      <c r="ADN34" s="86"/>
      <c r="ADO34" s="86"/>
      <c r="ADP34" s="86"/>
      <c r="ADQ34" s="86"/>
      <c r="ADR34" s="86"/>
      <c r="ADS34" s="86"/>
      <c r="ADT34" s="86"/>
      <c r="ADU34" s="86"/>
      <c r="ADV34" s="86"/>
      <c r="ADW34" s="86"/>
      <c r="ADX34" s="86"/>
      <c r="ADY34" s="86"/>
      <c r="ADZ34" s="86"/>
      <c r="AEA34" s="86"/>
      <c r="AEB34" s="86"/>
      <c r="AEC34" s="86"/>
      <c r="AED34" s="86"/>
      <c r="AEE34" s="86"/>
      <c r="AEF34" s="86"/>
      <c r="AEG34" s="86"/>
      <c r="AEH34" s="86"/>
      <c r="AEI34" s="86"/>
      <c r="AEJ34" s="86"/>
      <c r="AEK34" s="86"/>
      <c r="AEL34" s="86"/>
      <c r="AEM34" s="86"/>
      <c r="AEN34" s="86"/>
      <c r="AEO34" s="86"/>
      <c r="AEP34" s="86"/>
      <c r="AEQ34" s="86"/>
      <c r="AER34" s="86"/>
      <c r="AES34" s="86"/>
      <c r="AET34" s="86"/>
      <c r="AEU34" s="86"/>
      <c r="AEV34" s="86"/>
      <c r="AEW34" s="86"/>
      <c r="AEX34" s="86"/>
      <c r="AEY34" s="86"/>
      <c r="AEZ34" s="86"/>
      <c r="AFA34" s="86"/>
      <c r="AFB34" s="86"/>
      <c r="AFC34" s="86"/>
      <c r="AFD34" s="86"/>
      <c r="AFE34" s="86"/>
      <c r="AFF34" s="86"/>
      <c r="AFG34" s="86"/>
      <c r="AFH34" s="86"/>
      <c r="AFI34" s="86"/>
      <c r="AFJ34" s="86"/>
      <c r="AFK34" s="86"/>
      <c r="AFL34" s="86"/>
      <c r="AFM34" s="86"/>
      <c r="AFN34" s="86"/>
      <c r="AFO34" s="86"/>
      <c r="AFP34" s="86"/>
      <c r="AFQ34" s="86"/>
      <c r="AFR34" s="86"/>
      <c r="AFS34" s="86"/>
      <c r="AFT34" s="86"/>
      <c r="AFU34" s="86"/>
      <c r="AFV34" s="86"/>
      <c r="AFW34" s="86"/>
      <c r="AFX34" s="86"/>
      <c r="AFY34" s="86"/>
      <c r="AFZ34" s="86"/>
      <c r="AGA34" s="86"/>
      <c r="AGB34" s="86"/>
      <c r="AGC34" s="86"/>
      <c r="AGD34" s="86"/>
      <c r="AGE34" s="86"/>
      <c r="AGF34" s="86"/>
      <c r="AGG34" s="86"/>
      <c r="AGH34" s="86"/>
      <c r="AGI34" s="86"/>
      <c r="AGJ34" s="86"/>
      <c r="AGK34" s="86"/>
      <c r="AGL34" s="86"/>
      <c r="AGM34" s="86"/>
      <c r="AGN34" s="86"/>
      <c r="AGO34" s="86"/>
      <c r="AGP34" s="86"/>
      <c r="AGQ34" s="86"/>
      <c r="AGR34" s="86"/>
      <c r="AGS34" s="86"/>
      <c r="AGT34" s="86"/>
      <c r="AGU34" s="86"/>
      <c r="AGV34" s="86"/>
      <c r="AGW34" s="86"/>
      <c r="AGX34" s="86"/>
      <c r="AGY34" s="86"/>
      <c r="AGZ34" s="86"/>
      <c r="AHA34" s="86"/>
      <c r="AHB34" s="86"/>
      <c r="AHC34" s="86"/>
      <c r="AHD34" s="86"/>
      <c r="AHE34" s="86"/>
      <c r="AHF34" s="86"/>
      <c r="AHG34" s="86"/>
      <c r="AHH34" s="86"/>
      <c r="AHI34" s="86"/>
      <c r="AHJ34" s="86"/>
      <c r="AHK34" s="86"/>
      <c r="AHL34" s="86"/>
      <c r="AHM34" s="86"/>
      <c r="AHN34" s="86"/>
      <c r="AHO34" s="86"/>
      <c r="AHP34" s="86"/>
      <c r="AHQ34" s="86"/>
      <c r="AHR34" s="86"/>
      <c r="AHS34" s="86"/>
      <c r="AHT34" s="86"/>
      <c r="AHU34" s="86"/>
      <c r="AHV34" s="86"/>
      <c r="AHW34" s="86"/>
      <c r="AHX34" s="86"/>
      <c r="AHY34" s="86"/>
      <c r="AHZ34" s="86"/>
      <c r="AIA34" s="86"/>
      <c r="AIB34" s="86"/>
      <c r="AIC34" s="86"/>
      <c r="AID34" s="86"/>
      <c r="AIE34" s="86"/>
      <c r="AIF34" s="86"/>
      <c r="AIG34" s="86"/>
      <c r="AIH34" s="86"/>
      <c r="AII34" s="86"/>
      <c r="AIJ34" s="86"/>
      <c r="AIK34" s="86"/>
      <c r="AIL34" s="86"/>
      <c r="AIM34" s="86"/>
      <c r="AIN34" s="86"/>
      <c r="AIO34" s="86"/>
      <c r="AIP34" s="86"/>
      <c r="AIQ34" s="86"/>
      <c r="AIR34" s="86"/>
      <c r="AIS34" s="86"/>
      <c r="AIT34" s="86"/>
      <c r="AIU34" s="86"/>
      <c r="AIV34" s="86"/>
      <c r="AIW34" s="86"/>
      <c r="AIX34" s="86"/>
      <c r="AIY34" s="86"/>
      <c r="AIZ34" s="86"/>
      <c r="AJA34" s="86"/>
      <c r="AJB34" s="86"/>
      <c r="AJC34" s="86"/>
      <c r="AJD34" s="86"/>
      <c r="AJE34" s="86"/>
      <c r="AJF34" s="86"/>
      <c r="AJG34" s="86"/>
      <c r="AJH34" s="86"/>
      <c r="AJI34" s="86"/>
      <c r="AJJ34" s="86"/>
      <c r="AJK34" s="86"/>
      <c r="AJL34" s="86"/>
      <c r="AJM34" s="86"/>
      <c r="AJN34" s="86"/>
      <c r="AJO34" s="86"/>
      <c r="AJP34" s="86"/>
      <c r="AJQ34" s="86"/>
      <c r="AJR34" s="86"/>
      <c r="AJS34" s="86"/>
      <c r="AJT34" s="86"/>
      <c r="AJU34" s="86"/>
      <c r="AJV34" s="86"/>
      <c r="AJW34" s="86"/>
      <c r="AJX34" s="86"/>
      <c r="AJY34" s="86"/>
      <c r="AJZ34" s="86"/>
      <c r="AKA34" s="86"/>
      <c r="AKB34" s="86"/>
      <c r="AKC34" s="86"/>
      <c r="AKD34" s="86"/>
      <c r="AKE34" s="86"/>
      <c r="AKF34" s="86"/>
      <c r="AKG34" s="86"/>
      <c r="AKH34" s="86"/>
      <c r="AKI34" s="86"/>
      <c r="AKJ34" s="86"/>
      <c r="AKK34" s="86"/>
      <c r="AKL34" s="86"/>
      <c r="AKM34" s="86"/>
      <c r="AKN34" s="86"/>
      <c r="AKO34" s="86"/>
      <c r="AKP34" s="86"/>
      <c r="AKQ34" s="86"/>
      <c r="AKR34" s="86"/>
      <c r="AKS34" s="86"/>
      <c r="AKT34" s="86"/>
      <c r="AKU34" s="86"/>
      <c r="AKV34" s="86"/>
      <c r="AKW34" s="86"/>
      <c r="AKX34" s="86"/>
      <c r="AKY34" s="86"/>
      <c r="AKZ34" s="86"/>
      <c r="ALA34" s="86"/>
      <c r="ALB34" s="86"/>
      <c r="ALC34" s="86"/>
      <c r="ALD34" s="86"/>
      <c r="ALE34" s="86"/>
      <c r="ALF34" s="86"/>
      <c r="ALG34" s="86"/>
      <c r="ALH34" s="86"/>
      <c r="ALI34" s="86"/>
      <c r="ALJ34" s="86"/>
      <c r="ALK34" s="86"/>
      <c r="ALL34" s="86"/>
      <c r="ALM34" s="86"/>
      <c r="ALN34" s="86"/>
      <c r="ALO34" s="86"/>
      <c r="ALP34" s="86"/>
      <c r="ALQ34" s="86"/>
      <c r="ALR34" s="86"/>
      <c r="ALS34" s="86"/>
      <c r="ALT34" s="86"/>
      <c r="ALU34" s="86"/>
      <c r="ALV34" s="86"/>
      <c r="ALW34" s="86"/>
      <c r="ALX34" s="86"/>
      <c r="ALY34" s="86"/>
      <c r="ALZ34" s="86"/>
      <c r="AMA34" s="86"/>
      <c r="AMB34" s="86"/>
      <c r="AMC34" s="86"/>
      <c r="AMD34" s="86"/>
      <c r="AME34" s="86"/>
    </row>
    <row r="35" spans="1:1019" x14ac:dyDescent="0.3">
      <c r="A35" s="117" t="s">
        <v>72</v>
      </c>
      <c r="B35" s="86"/>
      <c r="C35" s="118"/>
      <c r="D35" s="119"/>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c r="IV35" s="86"/>
      <c r="IW35" s="86"/>
      <c r="IX35" s="86"/>
      <c r="IY35" s="86"/>
      <c r="IZ35" s="86"/>
      <c r="JA35" s="86"/>
      <c r="JB35" s="86"/>
      <c r="JC35" s="86"/>
      <c r="JD35" s="86"/>
      <c r="JE35" s="86"/>
      <c r="JF35" s="86"/>
      <c r="JG35" s="86"/>
      <c r="JH35" s="86"/>
      <c r="JI35" s="86"/>
      <c r="JJ35" s="86"/>
      <c r="JK35" s="86"/>
      <c r="JL35" s="86"/>
      <c r="JM35" s="86"/>
      <c r="JN35" s="86"/>
      <c r="JO35" s="86"/>
      <c r="JP35" s="86"/>
      <c r="JQ35" s="86"/>
      <c r="JR35" s="86"/>
      <c r="JS35" s="86"/>
      <c r="JT35" s="86"/>
      <c r="JU35" s="86"/>
      <c r="JV35" s="86"/>
      <c r="JW35" s="86"/>
      <c r="JX35" s="86"/>
      <c r="JY35" s="86"/>
      <c r="JZ35" s="86"/>
      <c r="KA35" s="86"/>
      <c r="KB35" s="86"/>
      <c r="KC35" s="86"/>
      <c r="KD35" s="86"/>
      <c r="KE35" s="86"/>
      <c r="KF35" s="86"/>
      <c r="KG35" s="86"/>
      <c r="KH35" s="86"/>
      <c r="KI35" s="86"/>
      <c r="KJ35" s="86"/>
      <c r="KK35" s="86"/>
      <c r="KL35" s="86"/>
      <c r="KM35" s="86"/>
      <c r="KN35" s="86"/>
      <c r="KO35" s="86"/>
      <c r="KP35" s="86"/>
      <c r="KQ35" s="86"/>
      <c r="KR35" s="86"/>
      <c r="KS35" s="86"/>
      <c r="KT35" s="86"/>
      <c r="KU35" s="86"/>
      <c r="KV35" s="86"/>
      <c r="KW35" s="86"/>
      <c r="KX35" s="86"/>
      <c r="KY35" s="86"/>
      <c r="KZ35" s="86"/>
      <c r="LA35" s="86"/>
      <c r="LB35" s="86"/>
      <c r="LC35" s="86"/>
      <c r="LD35" s="86"/>
      <c r="LE35" s="86"/>
      <c r="LF35" s="86"/>
      <c r="LG35" s="86"/>
      <c r="LH35" s="86"/>
      <c r="LI35" s="86"/>
      <c r="LJ35" s="86"/>
      <c r="LK35" s="86"/>
      <c r="LL35" s="86"/>
      <c r="LM35" s="86"/>
      <c r="LN35" s="86"/>
      <c r="LO35" s="86"/>
      <c r="LP35" s="86"/>
      <c r="LQ35" s="86"/>
      <c r="LR35" s="86"/>
      <c r="LS35" s="86"/>
      <c r="LT35" s="86"/>
      <c r="LU35" s="86"/>
      <c r="LV35" s="86"/>
      <c r="LW35" s="86"/>
      <c r="LX35" s="86"/>
      <c r="LY35" s="86"/>
      <c r="LZ35" s="86"/>
      <c r="MA35" s="86"/>
      <c r="MB35" s="86"/>
      <c r="MC35" s="86"/>
      <c r="MD35" s="86"/>
      <c r="ME35" s="86"/>
      <c r="MF35" s="86"/>
      <c r="MG35" s="86"/>
      <c r="MH35" s="86"/>
      <c r="MI35" s="86"/>
      <c r="MJ35" s="86"/>
      <c r="MK35" s="86"/>
      <c r="ML35" s="86"/>
      <c r="MM35" s="86"/>
      <c r="MN35" s="86"/>
      <c r="MO35" s="86"/>
      <c r="MP35" s="86"/>
      <c r="MQ35" s="86"/>
      <c r="MR35" s="86"/>
      <c r="MS35" s="86"/>
      <c r="MT35" s="86"/>
      <c r="MU35" s="86"/>
      <c r="MV35" s="86"/>
      <c r="MW35" s="86"/>
      <c r="MX35" s="86"/>
      <c r="MY35" s="86"/>
      <c r="MZ35" s="86"/>
      <c r="NA35" s="86"/>
      <c r="NB35" s="86"/>
      <c r="NC35" s="86"/>
      <c r="ND35" s="86"/>
      <c r="NE35" s="86"/>
      <c r="NF35" s="86"/>
      <c r="NG35" s="86"/>
      <c r="NH35" s="86"/>
      <c r="NI35" s="86"/>
      <c r="NJ35" s="86"/>
      <c r="NK35" s="86"/>
      <c r="NL35" s="86"/>
      <c r="NM35" s="86"/>
      <c r="NN35" s="86"/>
      <c r="NO35" s="86"/>
      <c r="NP35" s="86"/>
      <c r="NQ35" s="86"/>
      <c r="NR35" s="86"/>
      <c r="NS35" s="86"/>
      <c r="NT35" s="86"/>
      <c r="NU35" s="86"/>
      <c r="NV35" s="86"/>
      <c r="NW35" s="86"/>
      <c r="NX35" s="86"/>
      <c r="NY35" s="86"/>
      <c r="NZ35" s="86"/>
      <c r="OA35" s="86"/>
      <c r="OB35" s="86"/>
      <c r="OC35" s="86"/>
      <c r="OD35" s="86"/>
      <c r="OE35" s="86"/>
      <c r="OF35" s="86"/>
      <c r="OG35" s="86"/>
      <c r="OH35" s="86"/>
      <c r="OI35" s="86"/>
      <c r="OJ35" s="86"/>
      <c r="OK35" s="86"/>
      <c r="OL35" s="86"/>
      <c r="OM35" s="86"/>
      <c r="ON35" s="86"/>
      <c r="OO35" s="86"/>
      <c r="OP35" s="86"/>
      <c r="OQ35" s="86"/>
      <c r="OR35" s="86"/>
      <c r="OS35" s="86"/>
      <c r="OT35" s="86"/>
      <c r="OU35" s="86"/>
      <c r="OV35" s="86"/>
      <c r="OW35" s="86"/>
      <c r="OX35" s="86"/>
      <c r="OY35" s="86"/>
      <c r="OZ35" s="86"/>
      <c r="PA35" s="86"/>
      <c r="PB35" s="86"/>
      <c r="PC35" s="86"/>
      <c r="PD35" s="86"/>
      <c r="PE35" s="86"/>
      <c r="PF35" s="86"/>
      <c r="PG35" s="86"/>
      <c r="PH35" s="86"/>
      <c r="PI35" s="86"/>
      <c r="PJ35" s="86"/>
      <c r="PK35" s="86"/>
      <c r="PL35" s="86"/>
      <c r="PM35" s="86"/>
      <c r="PN35" s="86"/>
      <c r="PO35" s="86"/>
      <c r="PP35" s="86"/>
      <c r="PQ35" s="86"/>
      <c r="PR35" s="86"/>
      <c r="PS35" s="86"/>
      <c r="PT35" s="86"/>
      <c r="PU35" s="86"/>
      <c r="PV35" s="86"/>
      <c r="PW35" s="86"/>
      <c r="PX35" s="86"/>
      <c r="PY35" s="86"/>
      <c r="PZ35" s="86"/>
      <c r="QA35" s="86"/>
      <c r="QB35" s="86"/>
      <c r="QC35" s="86"/>
      <c r="QD35" s="86"/>
      <c r="QE35" s="86"/>
      <c r="QF35" s="86"/>
      <c r="QG35" s="86"/>
      <c r="QH35" s="86"/>
      <c r="QI35" s="86"/>
      <c r="QJ35" s="86"/>
      <c r="QK35" s="86"/>
      <c r="QL35" s="86"/>
      <c r="QM35" s="86"/>
      <c r="QN35" s="86"/>
      <c r="QO35" s="86"/>
      <c r="QP35" s="86"/>
      <c r="QQ35" s="86"/>
      <c r="QR35" s="86"/>
      <c r="QS35" s="86"/>
      <c r="QT35" s="86"/>
      <c r="QU35" s="86"/>
      <c r="QV35" s="86"/>
      <c r="QW35" s="86"/>
      <c r="QX35" s="86"/>
      <c r="QY35" s="86"/>
      <c r="QZ35" s="86"/>
      <c r="RA35" s="86"/>
      <c r="RB35" s="86"/>
      <c r="RC35" s="86"/>
      <c r="RD35" s="86"/>
      <c r="RE35" s="86"/>
      <c r="RF35" s="86"/>
      <c r="RG35" s="86"/>
      <c r="RH35" s="86"/>
      <c r="RI35" s="86"/>
      <c r="RJ35" s="86"/>
      <c r="RK35" s="86"/>
      <c r="RL35" s="86"/>
      <c r="RM35" s="86"/>
      <c r="RN35" s="86"/>
      <c r="RO35" s="86"/>
      <c r="RP35" s="86"/>
      <c r="RQ35" s="86"/>
      <c r="RR35" s="86"/>
      <c r="RS35" s="86"/>
      <c r="RT35" s="86"/>
      <c r="RU35" s="86"/>
      <c r="RV35" s="86"/>
      <c r="RW35" s="86"/>
      <c r="RX35" s="86"/>
      <c r="RY35" s="86"/>
      <c r="RZ35" s="86"/>
      <c r="SA35" s="86"/>
      <c r="SB35" s="86"/>
      <c r="SC35" s="86"/>
      <c r="SD35" s="86"/>
      <c r="SE35" s="86"/>
      <c r="SF35" s="86"/>
      <c r="SG35" s="86"/>
      <c r="SH35" s="86"/>
      <c r="SI35" s="86"/>
      <c r="SJ35" s="86"/>
      <c r="SK35" s="86"/>
      <c r="SL35" s="86"/>
      <c r="SM35" s="86"/>
      <c r="SN35" s="86"/>
      <c r="SO35" s="86"/>
      <c r="SP35" s="86"/>
      <c r="SQ35" s="86"/>
      <c r="SR35" s="86"/>
      <c r="SS35" s="86"/>
      <c r="ST35" s="86"/>
      <c r="SU35" s="86"/>
      <c r="SV35" s="86"/>
      <c r="SW35" s="86"/>
      <c r="SX35" s="86"/>
      <c r="SY35" s="86"/>
      <c r="SZ35" s="86"/>
      <c r="TA35" s="86"/>
      <c r="TB35" s="86"/>
      <c r="TC35" s="86"/>
      <c r="TD35" s="86"/>
      <c r="TE35" s="86"/>
      <c r="TF35" s="86"/>
      <c r="TG35" s="86"/>
      <c r="TH35" s="86"/>
      <c r="TI35" s="86"/>
      <c r="TJ35" s="86"/>
      <c r="TK35" s="86"/>
      <c r="TL35" s="86"/>
      <c r="TM35" s="86"/>
      <c r="TN35" s="86"/>
      <c r="TO35" s="86"/>
      <c r="TP35" s="86"/>
      <c r="TQ35" s="86"/>
      <c r="TR35" s="86"/>
      <c r="TS35" s="86"/>
      <c r="TT35" s="86"/>
      <c r="TU35" s="86"/>
      <c r="TV35" s="86"/>
      <c r="TW35" s="86"/>
      <c r="TX35" s="86"/>
      <c r="TY35" s="86"/>
      <c r="TZ35" s="86"/>
      <c r="UA35" s="86"/>
      <c r="UB35" s="86"/>
      <c r="UC35" s="86"/>
      <c r="UD35" s="86"/>
      <c r="UE35" s="86"/>
      <c r="UF35" s="86"/>
      <c r="UG35" s="86"/>
      <c r="UH35" s="86"/>
      <c r="UI35" s="86"/>
      <c r="UJ35" s="86"/>
      <c r="UK35" s="86"/>
      <c r="UL35" s="86"/>
      <c r="UM35" s="86"/>
      <c r="UN35" s="86"/>
      <c r="UO35" s="86"/>
      <c r="UP35" s="86"/>
      <c r="UQ35" s="86"/>
      <c r="UR35" s="86"/>
      <c r="US35" s="86"/>
      <c r="UT35" s="86"/>
      <c r="UU35" s="86"/>
      <c r="UV35" s="86"/>
      <c r="UW35" s="86"/>
      <c r="UX35" s="86"/>
      <c r="UY35" s="86"/>
      <c r="UZ35" s="86"/>
      <c r="VA35" s="86"/>
      <c r="VB35" s="86"/>
      <c r="VC35" s="86"/>
      <c r="VD35" s="86"/>
      <c r="VE35" s="86"/>
      <c r="VF35" s="86"/>
      <c r="VG35" s="86"/>
      <c r="VH35" s="86"/>
      <c r="VI35" s="86"/>
      <c r="VJ35" s="86"/>
      <c r="VK35" s="86"/>
      <c r="VL35" s="86"/>
      <c r="VM35" s="86"/>
      <c r="VN35" s="86"/>
      <c r="VO35" s="86"/>
      <c r="VP35" s="86"/>
      <c r="VQ35" s="86"/>
      <c r="VR35" s="86"/>
      <c r="VS35" s="86"/>
      <c r="VT35" s="86"/>
      <c r="VU35" s="86"/>
      <c r="VV35" s="86"/>
      <c r="VW35" s="86"/>
      <c r="VX35" s="86"/>
      <c r="VY35" s="86"/>
      <c r="VZ35" s="86"/>
      <c r="WA35" s="86"/>
      <c r="WB35" s="86"/>
      <c r="WC35" s="86"/>
      <c r="WD35" s="86"/>
      <c r="WE35" s="86"/>
      <c r="WF35" s="86"/>
      <c r="WG35" s="86"/>
      <c r="WH35" s="86"/>
      <c r="WI35" s="86"/>
      <c r="WJ35" s="86"/>
      <c r="WK35" s="86"/>
      <c r="WL35" s="86"/>
      <c r="WM35" s="86"/>
      <c r="WN35" s="86"/>
      <c r="WO35" s="86"/>
      <c r="WP35" s="86"/>
      <c r="WQ35" s="86"/>
      <c r="WR35" s="86"/>
      <c r="WS35" s="86"/>
      <c r="WT35" s="86"/>
      <c r="WU35" s="86"/>
      <c r="WV35" s="86"/>
      <c r="WW35" s="86"/>
      <c r="WX35" s="86"/>
      <c r="WY35" s="86"/>
      <c r="WZ35" s="86"/>
      <c r="XA35" s="86"/>
      <c r="XB35" s="86"/>
      <c r="XC35" s="86"/>
      <c r="XD35" s="86"/>
      <c r="XE35" s="86"/>
      <c r="XF35" s="86"/>
      <c r="XG35" s="86"/>
      <c r="XH35" s="86"/>
      <c r="XI35" s="86"/>
      <c r="XJ35" s="86"/>
      <c r="XK35" s="86"/>
      <c r="XL35" s="86"/>
      <c r="XM35" s="86"/>
      <c r="XN35" s="86"/>
      <c r="XO35" s="86"/>
      <c r="XP35" s="86"/>
      <c r="XQ35" s="86"/>
      <c r="XR35" s="86"/>
      <c r="XS35" s="86"/>
      <c r="XT35" s="86"/>
      <c r="XU35" s="86"/>
      <c r="XV35" s="86"/>
      <c r="XW35" s="86"/>
      <c r="XX35" s="86"/>
      <c r="XY35" s="86"/>
      <c r="XZ35" s="86"/>
      <c r="YA35" s="86"/>
      <c r="YB35" s="86"/>
      <c r="YC35" s="86"/>
      <c r="YD35" s="86"/>
      <c r="YE35" s="86"/>
      <c r="YF35" s="86"/>
      <c r="YG35" s="86"/>
      <c r="YH35" s="86"/>
      <c r="YI35" s="86"/>
      <c r="YJ35" s="86"/>
      <c r="YK35" s="86"/>
      <c r="YL35" s="86"/>
      <c r="YM35" s="86"/>
      <c r="YN35" s="86"/>
      <c r="YO35" s="86"/>
      <c r="YP35" s="86"/>
      <c r="YQ35" s="86"/>
      <c r="YR35" s="86"/>
      <c r="YS35" s="86"/>
      <c r="YT35" s="86"/>
      <c r="YU35" s="86"/>
      <c r="YV35" s="86"/>
      <c r="YW35" s="86"/>
      <c r="YX35" s="86"/>
      <c r="YY35" s="86"/>
      <c r="YZ35" s="86"/>
      <c r="ZA35" s="86"/>
      <c r="ZB35" s="86"/>
      <c r="ZC35" s="86"/>
      <c r="ZD35" s="86"/>
      <c r="ZE35" s="86"/>
      <c r="ZF35" s="86"/>
      <c r="ZG35" s="86"/>
      <c r="ZH35" s="86"/>
      <c r="ZI35" s="86"/>
      <c r="ZJ35" s="86"/>
      <c r="ZK35" s="86"/>
      <c r="ZL35" s="86"/>
      <c r="ZM35" s="86"/>
      <c r="ZN35" s="86"/>
      <c r="ZO35" s="86"/>
      <c r="ZP35" s="86"/>
      <c r="ZQ35" s="86"/>
      <c r="ZR35" s="86"/>
      <c r="ZS35" s="86"/>
      <c r="ZT35" s="86"/>
      <c r="ZU35" s="86"/>
      <c r="ZV35" s="86"/>
      <c r="ZW35" s="86"/>
      <c r="ZX35" s="86"/>
      <c r="ZY35" s="86"/>
      <c r="ZZ35" s="86"/>
      <c r="AAA35" s="86"/>
      <c r="AAB35" s="86"/>
      <c r="AAC35" s="86"/>
      <c r="AAD35" s="86"/>
      <c r="AAE35" s="86"/>
      <c r="AAF35" s="86"/>
      <c r="AAG35" s="86"/>
      <c r="AAH35" s="86"/>
      <c r="AAI35" s="86"/>
      <c r="AAJ35" s="86"/>
      <c r="AAK35" s="86"/>
      <c r="AAL35" s="86"/>
      <c r="AAM35" s="86"/>
      <c r="AAN35" s="86"/>
      <c r="AAO35" s="86"/>
      <c r="AAP35" s="86"/>
      <c r="AAQ35" s="86"/>
      <c r="AAR35" s="86"/>
      <c r="AAS35" s="86"/>
      <c r="AAT35" s="86"/>
      <c r="AAU35" s="86"/>
      <c r="AAV35" s="86"/>
      <c r="AAW35" s="86"/>
      <c r="AAX35" s="86"/>
      <c r="AAY35" s="86"/>
      <c r="AAZ35" s="86"/>
      <c r="ABA35" s="86"/>
      <c r="ABB35" s="86"/>
      <c r="ABC35" s="86"/>
      <c r="ABD35" s="86"/>
      <c r="ABE35" s="86"/>
      <c r="ABF35" s="86"/>
      <c r="ABG35" s="86"/>
      <c r="ABH35" s="86"/>
      <c r="ABI35" s="86"/>
      <c r="ABJ35" s="86"/>
      <c r="ABK35" s="86"/>
      <c r="ABL35" s="86"/>
      <c r="ABM35" s="86"/>
      <c r="ABN35" s="86"/>
      <c r="ABO35" s="86"/>
      <c r="ABP35" s="86"/>
      <c r="ABQ35" s="86"/>
      <c r="ABR35" s="86"/>
      <c r="ABS35" s="86"/>
      <c r="ABT35" s="86"/>
      <c r="ABU35" s="86"/>
      <c r="ABV35" s="86"/>
      <c r="ABW35" s="86"/>
      <c r="ABX35" s="86"/>
      <c r="ABY35" s="86"/>
      <c r="ABZ35" s="86"/>
      <c r="ACA35" s="86"/>
      <c r="ACB35" s="86"/>
      <c r="ACC35" s="86"/>
      <c r="ACD35" s="86"/>
      <c r="ACE35" s="86"/>
      <c r="ACF35" s="86"/>
      <c r="ACG35" s="86"/>
      <c r="ACH35" s="86"/>
      <c r="ACI35" s="86"/>
      <c r="ACJ35" s="86"/>
      <c r="ACK35" s="86"/>
      <c r="ACL35" s="86"/>
      <c r="ACM35" s="86"/>
      <c r="ACN35" s="86"/>
      <c r="ACO35" s="86"/>
      <c r="ACP35" s="86"/>
      <c r="ACQ35" s="86"/>
      <c r="ACR35" s="86"/>
      <c r="ACS35" s="86"/>
      <c r="ACT35" s="86"/>
      <c r="ACU35" s="86"/>
      <c r="ACV35" s="86"/>
      <c r="ACW35" s="86"/>
      <c r="ACX35" s="86"/>
      <c r="ACY35" s="86"/>
      <c r="ACZ35" s="86"/>
      <c r="ADA35" s="86"/>
      <c r="ADB35" s="86"/>
      <c r="ADC35" s="86"/>
      <c r="ADD35" s="86"/>
      <c r="ADE35" s="86"/>
      <c r="ADF35" s="86"/>
      <c r="ADG35" s="86"/>
      <c r="ADH35" s="86"/>
      <c r="ADI35" s="86"/>
      <c r="ADJ35" s="86"/>
      <c r="ADK35" s="86"/>
      <c r="ADL35" s="86"/>
      <c r="ADM35" s="86"/>
      <c r="ADN35" s="86"/>
      <c r="ADO35" s="86"/>
      <c r="ADP35" s="86"/>
      <c r="ADQ35" s="86"/>
      <c r="ADR35" s="86"/>
      <c r="ADS35" s="86"/>
      <c r="ADT35" s="86"/>
      <c r="ADU35" s="86"/>
      <c r="ADV35" s="86"/>
      <c r="ADW35" s="86"/>
      <c r="ADX35" s="86"/>
      <c r="ADY35" s="86"/>
      <c r="ADZ35" s="86"/>
      <c r="AEA35" s="86"/>
      <c r="AEB35" s="86"/>
      <c r="AEC35" s="86"/>
      <c r="AED35" s="86"/>
      <c r="AEE35" s="86"/>
      <c r="AEF35" s="86"/>
      <c r="AEG35" s="86"/>
      <c r="AEH35" s="86"/>
      <c r="AEI35" s="86"/>
      <c r="AEJ35" s="86"/>
      <c r="AEK35" s="86"/>
      <c r="AEL35" s="86"/>
      <c r="AEM35" s="86"/>
      <c r="AEN35" s="86"/>
      <c r="AEO35" s="86"/>
      <c r="AEP35" s="86"/>
      <c r="AEQ35" s="86"/>
      <c r="AER35" s="86"/>
      <c r="AES35" s="86"/>
      <c r="AET35" s="86"/>
      <c r="AEU35" s="86"/>
      <c r="AEV35" s="86"/>
      <c r="AEW35" s="86"/>
      <c r="AEX35" s="86"/>
      <c r="AEY35" s="86"/>
      <c r="AEZ35" s="86"/>
      <c r="AFA35" s="86"/>
      <c r="AFB35" s="86"/>
      <c r="AFC35" s="86"/>
      <c r="AFD35" s="86"/>
      <c r="AFE35" s="86"/>
      <c r="AFF35" s="86"/>
      <c r="AFG35" s="86"/>
      <c r="AFH35" s="86"/>
      <c r="AFI35" s="86"/>
      <c r="AFJ35" s="86"/>
      <c r="AFK35" s="86"/>
      <c r="AFL35" s="86"/>
      <c r="AFM35" s="86"/>
      <c r="AFN35" s="86"/>
      <c r="AFO35" s="86"/>
      <c r="AFP35" s="86"/>
      <c r="AFQ35" s="86"/>
      <c r="AFR35" s="86"/>
      <c r="AFS35" s="86"/>
      <c r="AFT35" s="86"/>
      <c r="AFU35" s="86"/>
      <c r="AFV35" s="86"/>
      <c r="AFW35" s="86"/>
      <c r="AFX35" s="86"/>
      <c r="AFY35" s="86"/>
      <c r="AFZ35" s="86"/>
      <c r="AGA35" s="86"/>
      <c r="AGB35" s="86"/>
      <c r="AGC35" s="86"/>
      <c r="AGD35" s="86"/>
      <c r="AGE35" s="86"/>
      <c r="AGF35" s="86"/>
      <c r="AGG35" s="86"/>
      <c r="AGH35" s="86"/>
      <c r="AGI35" s="86"/>
      <c r="AGJ35" s="86"/>
      <c r="AGK35" s="86"/>
      <c r="AGL35" s="86"/>
      <c r="AGM35" s="86"/>
      <c r="AGN35" s="86"/>
      <c r="AGO35" s="86"/>
      <c r="AGP35" s="86"/>
      <c r="AGQ35" s="86"/>
      <c r="AGR35" s="86"/>
      <c r="AGS35" s="86"/>
      <c r="AGT35" s="86"/>
      <c r="AGU35" s="86"/>
      <c r="AGV35" s="86"/>
      <c r="AGW35" s="86"/>
      <c r="AGX35" s="86"/>
      <c r="AGY35" s="86"/>
      <c r="AGZ35" s="86"/>
      <c r="AHA35" s="86"/>
      <c r="AHB35" s="86"/>
      <c r="AHC35" s="86"/>
      <c r="AHD35" s="86"/>
      <c r="AHE35" s="86"/>
      <c r="AHF35" s="86"/>
      <c r="AHG35" s="86"/>
      <c r="AHH35" s="86"/>
      <c r="AHI35" s="86"/>
      <c r="AHJ35" s="86"/>
      <c r="AHK35" s="86"/>
      <c r="AHL35" s="86"/>
      <c r="AHM35" s="86"/>
      <c r="AHN35" s="86"/>
      <c r="AHO35" s="86"/>
      <c r="AHP35" s="86"/>
      <c r="AHQ35" s="86"/>
      <c r="AHR35" s="86"/>
      <c r="AHS35" s="86"/>
      <c r="AHT35" s="86"/>
      <c r="AHU35" s="86"/>
      <c r="AHV35" s="86"/>
      <c r="AHW35" s="86"/>
      <c r="AHX35" s="86"/>
      <c r="AHY35" s="86"/>
      <c r="AHZ35" s="86"/>
      <c r="AIA35" s="86"/>
      <c r="AIB35" s="86"/>
      <c r="AIC35" s="86"/>
      <c r="AID35" s="86"/>
      <c r="AIE35" s="86"/>
      <c r="AIF35" s="86"/>
      <c r="AIG35" s="86"/>
      <c r="AIH35" s="86"/>
      <c r="AII35" s="86"/>
      <c r="AIJ35" s="86"/>
      <c r="AIK35" s="86"/>
      <c r="AIL35" s="86"/>
      <c r="AIM35" s="86"/>
      <c r="AIN35" s="86"/>
      <c r="AIO35" s="86"/>
      <c r="AIP35" s="86"/>
      <c r="AIQ35" s="86"/>
      <c r="AIR35" s="86"/>
      <c r="AIS35" s="86"/>
      <c r="AIT35" s="86"/>
      <c r="AIU35" s="86"/>
      <c r="AIV35" s="86"/>
      <c r="AIW35" s="86"/>
      <c r="AIX35" s="86"/>
      <c r="AIY35" s="86"/>
      <c r="AIZ35" s="86"/>
      <c r="AJA35" s="86"/>
      <c r="AJB35" s="86"/>
      <c r="AJC35" s="86"/>
      <c r="AJD35" s="86"/>
      <c r="AJE35" s="86"/>
      <c r="AJF35" s="86"/>
      <c r="AJG35" s="86"/>
      <c r="AJH35" s="86"/>
      <c r="AJI35" s="86"/>
      <c r="AJJ35" s="86"/>
      <c r="AJK35" s="86"/>
      <c r="AJL35" s="86"/>
      <c r="AJM35" s="86"/>
      <c r="AJN35" s="86"/>
      <c r="AJO35" s="86"/>
      <c r="AJP35" s="86"/>
      <c r="AJQ35" s="86"/>
      <c r="AJR35" s="86"/>
      <c r="AJS35" s="86"/>
      <c r="AJT35" s="86"/>
      <c r="AJU35" s="86"/>
      <c r="AJV35" s="86"/>
      <c r="AJW35" s="86"/>
      <c r="AJX35" s="86"/>
      <c r="AJY35" s="86"/>
      <c r="AJZ35" s="86"/>
      <c r="AKA35" s="86"/>
      <c r="AKB35" s="86"/>
      <c r="AKC35" s="86"/>
      <c r="AKD35" s="86"/>
      <c r="AKE35" s="86"/>
      <c r="AKF35" s="86"/>
      <c r="AKG35" s="86"/>
      <c r="AKH35" s="86"/>
      <c r="AKI35" s="86"/>
      <c r="AKJ35" s="86"/>
      <c r="AKK35" s="86"/>
      <c r="AKL35" s="86"/>
      <c r="AKM35" s="86"/>
      <c r="AKN35" s="86"/>
      <c r="AKO35" s="86"/>
      <c r="AKP35" s="86"/>
      <c r="AKQ35" s="86"/>
      <c r="AKR35" s="86"/>
      <c r="AKS35" s="86"/>
      <c r="AKT35" s="86"/>
      <c r="AKU35" s="86"/>
      <c r="AKV35" s="86"/>
      <c r="AKW35" s="86"/>
      <c r="AKX35" s="86"/>
      <c r="AKY35" s="86"/>
      <c r="AKZ35" s="86"/>
      <c r="ALA35" s="86"/>
      <c r="ALB35" s="86"/>
      <c r="ALC35" s="86"/>
      <c r="ALD35" s="86"/>
      <c r="ALE35" s="86"/>
      <c r="ALF35" s="86"/>
      <c r="ALG35" s="86"/>
      <c r="ALH35" s="86"/>
      <c r="ALI35" s="86"/>
      <c r="ALJ35" s="86"/>
      <c r="ALK35" s="86"/>
      <c r="ALL35" s="86"/>
      <c r="ALM35" s="86"/>
      <c r="ALN35" s="86"/>
      <c r="ALO35" s="86"/>
      <c r="ALP35" s="86"/>
      <c r="ALQ35" s="86"/>
      <c r="ALR35" s="86"/>
      <c r="ALS35" s="86"/>
      <c r="ALT35" s="86"/>
      <c r="ALU35" s="86"/>
      <c r="ALV35" s="86"/>
      <c r="ALW35" s="86"/>
      <c r="ALX35" s="86"/>
      <c r="ALY35" s="86"/>
      <c r="ALZ35" s="86"/>
      <c r="AMA35" s="86"/>
      <c r="AMB35" s="86"/>
      <c r="AMC35" s="86"/>
      <c r="AMD35" s="86"/>
      <c r="AME35" s="86"/>
    </row>
    <row r="36" spans="1:1019" ht="16" x14ac:dyDescent="0.3">
      <c r="A36" s="119"/>
      <c r="B36" s="86"/>
      <c r="C36" s="120" t="s">
        <v>10</v>
      </c>
      <c r="D36" s="119"/>
      <c r="F36" s="86"/>
      <c r="G36" s="86"/>
      <c r="H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c r="IW36" s="86"/>
      <c r="IX36" s="86"/>
      <c r="IY36" s="86"/>
      <c r="IZ36" s="86"/>
      <c r="JA36" s="86"/>
      <c r="JB36" s="86"/>
      <c r="JC36" s="86"/>
      <c r="JD36" s="86"/>
      <c r="JE36" s="86"/>
      <c r="JF36" s="86"/>
      <c r="JG36" s="86"/>
      <c r="JH36" s="86"/>
      <c r="JI36" s="86"/>
      <c r="JJ36" s="86"/>
      <c r="JK36" s="86"/>
      <c r="JL36" s="86"/>
      <c r="JM36" s="86"/>
      <c r="JN36" s="86"/>
      <c r="JO36" s="86"/>
      <c r="JP36" s="86"/>
      <c r="JQ36" s="86"/>
      <c r="JR36" s="86"/>
      <c r="JS36" s="86"/>
      <c r="JT36" s="86"/>
      <c r="JU36" s="86"/>
      <c r="JV36" s="86"/>
      <c r="JW36" s="86"/>
      <c r="JX36" s="86"/>
      <c r="JY36" s="86"/>
      <c r="JZ36" s="86"/>
      <c r="KA36" s="86"/>
      <c r="KB36" s="86"/>
      <c r="KC36" s="86"/>
      <c r="KD36" s="86"/>
      <c r="KE36" s="86"/>
      <c r="KF36" s="86"/>
      <c r="KG36" s="86"/>
      <c r="KH36" s="86"/>
      <c r="KI36" s="86"/>
      <c r="KJ36" s="86"/>
      <c r="KK36" s="86"/>
      <c r="KL36" s="86"/>
      <c r="KM36" s="86"/>
      <c r="KN36" s="86"/>
      <c r="KO36" s="86"/>
      <c r="KP36" s="86"/>
      <c r="KQ36" s="86"/>
      <c r="KR36" s="86"/>
      <c r="KS36" s="86"/>
      <c r="KT36" s="86"/>
      <c r="KU36" s="86"/>
      <c r="KV36" s="86"/>
      <c r="KW36" s="86"/>
      <c r="KX36" s="86"/>
      <c r="KY36" s="86"/>
      <c r="KZ36" s="86"/>
      <c r="LA36" s="86"/>
      <c r="LB36" s="86"/>
      <c r="LC36" s="86"/>
      <c r="LD36" s="86"/>
      <c r="LE36" s="86"/>
      <c r="LF36" s="86"/>
      <c r="LG36" s="86"/>
      <c r="LH36" s="86"/>
      <c r="LI36" s="86"/>
      <c r="LJ36" s="86"/>
      <c r="LK36" s="86"/>
      <c r="LL36" s="86"/>
      <c r="LM36" s="86"/>
      <c r="LN36" s="86"/>
      <c r="LO36" s="86"/>
      <c r="LP36" s="86"/>
      <c r="LQ36" s="86"/>
      <c r="LR36" s="86"/>
      <c r="LS36" s="86"/>
      <c r="LT36" s="86"/>
      <c r="LU36" s="86"/>
      <c r="LV36" s="86"/>
      <c r="LW36" s="86"/>
      <c r="LX36" s="86"/>
      <c r="LY36" s="86"/>
      <c r="LZ36" s="86"/>
      <c r="MA36" s="86"/>
      <c r="MB36" s="86"/>
      <c r="MC36" s="86"/>
      <c r="MD36" s="86"/>
      <c r="ME36" s="86"/>
      <c r="MF36" s="86"/>
      <c r="MG36" s="86"/>
      <c r="MH36" s="86"/>
      <c r="MI36" s="86"/>
      <c r="MJ36" s="86"/>
      <c r="MK36" s="86"/>
      <c r="ML36" s="86"/>
      <c r="MM36" s="86"/>
      <c r="MN36" s="86"/>
      <c r="MO36" s="86"/>
      <c r="MP36" s="86"/>
      <c r="MQ36" s="86"/>
      <c r="MR36" s="86"/>
      <c r="MS36" s="86"/>
      <c r="MT36" s="86"/>
      <c r="MU36" s="86"/>
      <c r="MV36" s="86"/>
      <c r="MW36" s="86"/>
      <c r="MX36" s="86"/>
      <c r="MY36" s="86"/>
      <c r="MZ36" s="86"/>
      <c r="NA36" s="86"/>
      <c r="NB36" s="86"/>
      <c r="NC36" s="86"/>
      <c r="ND36" s="86"/>
      <c r="NE36" s="86"/>
      <c r="NF36" s="86"/>
      <c r="NG36" s="86"/>
      <c r="NH36" s="86"/>
      <c r="NI36" s="86"/>
      <c r="NJ36" s="86"/>
      <c r="NK36" s="86"/>
      <c r="NL36" s="86"/>
      <c r="NM36" s="86"/>
      <c r="NN36" s="86"/>
      <c r="NO36" s="86"/>
      <c r="NP36" s="86"/>
      <c r="NQ36" s="86"/>
      <c r="NR36" s="86"/>
      <c r="NS36" s="86"/>
      <c r="NT36" s="86"/>
      <c r="NU36" s="86"/>
      <c r="NV36" s="86"/>
      <c r="NW36" s="86"/>
      <c r="NX36" s="86"/>
      <c r="NY36" s="86"/>
      <c r="NZ36" s="86"/>
      <c r="OA36" s="86"/>
      <c r="OB36" s="86"/>
      <c r="OC36" s="86"/>
      <c r="OD36" s="86"/>
      <c r="OE36" s="86"/>
      <c r="OF36" s="86"/>
      <c r="OG36" s="86"/>
      <c r="OH36" s="86"/>
      <c r="OI36" s="86"/>
      <c r="OJ36" s="86"/>
      <c r="OK36" s="86"/>
      <c r="OL36" s="86"/>
      <c r="OM36" s="86"/>
      <c r="ON36" s="86"/>
      <c r="OO36" s="86"/>
      <c r="OP36" s="86"/>
      <c r="OQ36" s="86"/>
      <c r="OR36" s="86"/>
      <c r="OS36" s="86"/>
      <c r="OT36" s="86"/>
      <c r="OU36" s="86"/>
      <c r="OV36" s="86"/>
      <c r="OW36" s="86"/>
      <c r="OX36" s="86"/>
      <c r="OY36" s="86"/>
      <c r="OZ36" s="86"/>
      <c r="PA36" s="86"/>
      <c r="PB36" s="86"/>
      <c r="PC36" s="86"/>
      <c r="PD36" s="86"/>
      <c r="PE36" s="86"/>
      <c r="PF36" s="86"/>
      <c r="PG36" s="86"/>
      <c r="PH36" s="86"/>
      <c r="PI36" s="86"/>
      <c r="PJ36" s="86"/>
      <c r="PK36" s="86"/>
      <c r="PL36" s="86"/>
      <c r="PM36" s="86"/>
      <c r="PN36" s="86"/>
      <c r="PO36" s="86"/>
      <c r="PP36" s="86"/>
      <c r="PQ36" s="86"/>
      <c r="PR36" s="86"/>
      <c r="PS36" s="86"/>
      <c r="PT36" s="86"/>
      <c r="PU36" s="86"/>
      <c r="PV36" s="86"/>
      <c r="PW36" s="86"/>
      <c r="PX36" s="86"/>
      <c r="PY36" s="86"/>
      <c r="PZ36" s="86"/>
      <c r="QA36" s="86"/>
      <c r="QB36" s="86"/>
      <c r="QC36" s="86"/>
      <c r="QD36" s="86"/>
      <c r="QE36" s="86"/>
      <c r="QF36" s="86"/>
      <c r="QG36" s="86"/>
      <c r="QH36" s="86"/>
      <c r="QI36" s="86"/>
      <c r="QJ36" s="86"/>
      <c r="QK36" s="86"/>
      <c r="QL36" s="86"/>
      <c r="QM36" s="86"/>
      <c r="QN36" s="86"/>
      <c r="QO36" s="86"/>
      <c r="QP36" s="86"/>
      <c r="QQ36" s="86"/>
      <c r="QR36" s="86"/>
      <c r="QS36" s="86"/>
      <c r="QT36" s="86"/>
      <c r="QU36" s="86"/>
      <c r="QV36" s="86"/>
      <c r="QW36" s="86"/>
      <c r="QX36" s="86"/>
      <c r="QY36" s="86"/>
      <c r="QZ36" s="86"/>
      <c r="RA36" s="86"/>
      <c r="RB36" s="86"/>
      <c r="RC36" s="86"/>
      <c r="RD36" s="86"/>
      <c r="RE36" s="86"/>
      <c r="RF36" s="86"/>
      <c r="RG36" s="86"/>
      <c r="RH36" s="86"/>
      <c r="RI36" s="86"/>
      <c r="RJ36" s="86"/>
      <c r="RK36" s="86"/>
      <c r="RL36" s="86"/>
      <c r="RM36" s="86"/>
      <c r="RN36" s="86"/>
      <c r="RO36" s="86"/>
      <c r="RP36" s="86"/>
      <c r="RQ36" s="86"/>
      <c r="RR36" s="86"/>
      <c r="RS36" s="86"/>
      <c r="RT36" s="86"/>
      <c r="RU36" s="86"/>
      <c r="RV36" s="86"/>
      <c r="RW36" s="86"/>
      <c r="RX36" s="86"/>
      <c r="RY36" s="86"/>
      <c r="RZ36" s="86"/>
      <c r="SA36" s="86"/>
      <c r="SB36" s="86"/>
      <c r="SC36" s="86"/>
      <c r="SD36" s="86"/>
      <c r="SE36" s="86"/>
      <c r="SF36" s="86"/>
      <c r="SG36" s="86"/>
      <c r="SH36" s="86"/>
      <c r="SI36" s="86"/>
      <c r="SJ36" s="86"/>
      <c r="SK36" s="86"/>
      <c r="SL36" s="86"/>
      <c r="SM36" s="86"/>
      <c r="SN36" s="86"/>
      <c r="SO36" s="86"/>
      <c r="SP36" s="86"/>
      <c r="SQ36" s="86"/>
      <c r="SR36" s="86"/>
      <c r="SS36" s="86"/>
      <c r="ST36" s="86"/>
      <c r="SU36" s="86"/>
      <c r="SV36" s="86"/>
      <c r="SW36" s="86"/>
      <c r="SX36" s="86"/>
      <c r="SY36" s="86"/>
      <c r="SZ36" s="86"/>
      <c r="TA36" s="86"/>
      <c r="TB36" s="86"/>
      <c r="TC36" s="86"/>
      <c r="TD36" s="86"/>
      <c r="TE36" s="86"/>
      <c r="TF36" s="86"/>
      <c r="TG36" s="86"/>
      <c r="TH36" s="86"/>
      <c r="TI36" s="86"/>
      <c r="TJ36" s="86"/>
      <c r="TK36" s="86"/>
      <c r="TL36" s="86"/>
      <c r="TM36" s="86"/>
      <c r="TN36" s="86"/>
      <c r="TO36" s="86"/>
      <c r="TP36" s="86"/>
      <c r="TQ36" s="86"/>
      <c r="TR36" s="86"/>
      <c r="TS36" s="86"/>
      <c r="TT36" s="86"/>
      <c r="TU36" s="86"/>
      <c r="TV36" s="86"/>
      <c r="TW36" s="86"/>
      <c r="TX36" s="86"/>
      <c r="TY36" s="86"/>
      <c r="TZ36" s="86"/>
      <c r="UA36" s="86"/>
      <c r="UB36" s="86"/>
      <c r="UC36" s="86"/>
      <c r="UD36" s="86"/>
      <c r="UE36" s="86"/>
      <c r="UF36" s="86"/>
      <c r="UG36" s="86"/>
      <c r="UH36" s="86"/>
      <c r="UI36" s="86"/>
      <c r="UJ36" s="86"/>
      <c r="UK36" s="86"/>
      <c r="UL36" s="86"/>
      <c r="UM36" s="86"/>
      <c r="UN36" s="86"/>
      <c r="UO36" s="86"/>
      <c r="UP36" s="86"/>
      <c r="UQ36" s="86"/>
      <c r="UR36" s="86"/>
      <c r="US36" s="86"/>
      <c r="UT36" s="86"/>
      <c r="UU36" s="86"/>
      <c r="UV36" s="86"/>
      <c r="UW36" s="86"/>
      <c r="UX36" s="86"/>
      <c r="UY36" s="86"/>
      <c r="UZ36" s="86"/>
      <c r="VA36" s="86"/>
      <c r="VB36" s="86"/>
      <c r="VC36" s="86"/>
      <c r="VD36" s="86"/>
      <c r="VE36" s="86"/>
      <c r="VF36" s="86"/>
      <c r="VG36" s="86"/>
      <c r="VH36" s="86"/>
      <c r="VI36" s="86"/>
      <c r="VJ36" s="86"/>
      <c r="VK36" s="86"/>
      <c r="VL36" s="86"/>
      <c r="VM36" s="86"/>
      <c r="VN36" s="86"/>
      <c r="VO36" s="86"/>
      <c r="VP36" s="86"/>
      <c r="VQ36" s="86"/>
      <c r="VR36" s="86"/>
      <c r="VS36" s="86"/>
      <c r="VT36" s="86"/>
      <c r="VU36" s="86"/>
      <c r="VV36" s="86"/>
      <c r="VW36" s="86"/>
      <c r="VX36" s="86"/>
      <c r="VY36" s="86"/>
      <c r="VZ36" s="86"/>
      <c r="WA36" s="86"/>
      <c r="WB36" s="86"/>
      <c r="WC36" s="86"/>
      <c r="WD36" s="86"/>
      <c r="WE36" s="86"/>
      <c r="WF36" s="86"/>
      <c r="WG36" s="86"/>
      <c r="WH36" s="86"/>
      <c r="WI36" s="86"/>
      <c r="WJ36" s="86"/>
      <c r="WK36" s="86"/>
      <c r="WL36" s="86"/>
      <c r="WM36" s="86"/>
      <c r="WN36" s="86"/>
      <c r="WO36" s="86"/>
      <c r="WP36" s="86"/>
      <c r="WQ36" s="86"/>
      <c r="WR36" s="86"/>
      <c r="WS36" s="86"/>
      <c r="WT36" s="86"/>
      <c r="WU36" s="86"/>
      <c r="WV36" s="86"/>
      <c r="WW36" s="86"/>
      <c r="WX36" s="86"/>
      <c r="WY36" s="86"/>
      <c r="WZ36" s="86"/>
      <c r="XA36" s="86"/>
      <c r="XB36" s="86"/>
      <c r="XC36" s="86"/>
      <c r="XD36" s="86"/>
      <c r="XE36" s="86"/>
      <c r="XF36" s="86"/>
      <c r="XG36" s="86"/>
      <c r="XH36" s="86"/>
      <c r="XI36" s="86"/>
      <c r="XJ36" s="86"/>
      <c r="XK36" s="86"/>
      <c r="XL36" s="86"/>
      <c r="XM36" s="86"/>
      <c r="XN36" s="86"/>
      <c r="XO36" s="86"/>
      <c r="XP36" s="86"/>
      <c r="XQ36" s="86"/>
      <c r="XR36" s="86"/>
      <c r="XS36" s="86"/>
      <c r="XT36" s="86"/>
      <c r="XU36" s="86"/>
      <c r="XV36" s="86"/>
      <c r="XW36" s="86"/>
      <c r="XX36" s="86"/>
      <c r="XY36" s="86"/>
      <c r="XZ36" s="86"/>
      <c r="YA36" s="86"/>
      <c r="YB36" s="86"/>
      <c r="YC36" s="86"/>
      <c r="YD36" s="86"/>
      <c r="YE36" s="86"/>
      <c r="YF36" s="86"/>
      <c r="YG36" s="86"/>
      <c r="YH36" s="86"/>
      <c r="YI36" s="86"/>
      <c r="YJ36" s="86"/>
      <c r="YK36" s="86"/>
      <c r="YL36" s="86"/>
      <c r="YM36" s="86"/>
      <c r="YN36" s="86"/>
      <c r="YO36" s="86"/>
      <c r="YP36" s="86"/>
      <c r="YQ36" s="86"/>
      <c r="YR36" s="86"/>
      <c r="YS36" s="86"/>
      <c r="YT36" s="86"/>
      <c r="YU36" s="86"/>
      <c r="YV36" s="86"/>
      <c r="YW36" s="86"/>
      <c r="YX36" s="86"/>
      <c r="YY36" s="86"/>
      <c r="YZ36" s="86"/>
      <c r="ZA36" s="86"/>
      <c r="ZB36" s="86"/>
      <c r="ZC36" s="86"/>
      <c r="ZD36" s="86"/>
      <c r="ZE36" s="86"/>
      <c r="ZF36" s="86"/>
      <c r="ZG36" s="86"/>
      <c r="ZH36" s="86"/>
      <c r="ZI36" s="86"/>
      <c r="ZJ36" s="86"/>
      <c r="ZK36" s="86"/>
      <c r="ZL36" s="86"/>
      <c r="ZM36" s="86"/>
      <c r="ZN36" s="86"/>
      <c r="ZO36" s="86"/>
      <c r="ZP36" s="86"/>
      <c r="ZQ36" s="86"/>
      <c r="ZR36" s="86"/>
      <c r="ZS36" s="86"/>
      <c r="ZT36" s="86"/>
      <c r="ZU36" s="86"/>
      <c r="ZV36" s="86"/>
      <c r="ZW36" s="86"/>
      <c r="ZX36" s="86"/>
      <c r="ZY36" s="86"/>
      <c r="ZZ36" s="86"/>
      <c r="AAA36" s="86"/>
      <c r="AAB36" s="86"/>
      <c r="AAC36" s="86"/>
      <c r="AAD36" s="86"/>
      <c r="AAE36" s="86"/>
      <c r="AAF36" s="86"/>
      <c r="AAG36" s="86"/>
      <c r="AAH36" s="86"/>
      <c r="AAI36" s="86"/>
      <c r="AAJ36" s="86"/>
      <c r="AAK36" s="86"/>
      <c r="AAL36" s="86"/>
      <c r="AAM36" s="86"/>
      <c r="AAN36" s="86"/>
      <c r="AAO36" s="86"/>
      <c r="AAP36" s="86"/>
      <c r="AAQ36" s="86"/>
      <c r="AAR36" s="86"/>
      <c r="AAS36" s="86"/>
      <c r="AAT36" s="86"/>
      <c r="AAU36" s="86"/>
      <c r="AAV36" s="86"/>
      <c r="AAW36" s="86"/>
      <c r="AAX36" s="86"/>
      <c r="AAY36" s="86"/>
      <c r="AAZ36" s="86"/>
      <c r="ABA36" s="86"/>
      <c r="ABB36" s="86"/>
      <c r="ABC36" s="86"/>
      <c r="ABD36" s="86"/>
      <c r="ABE36" s="86"/>
      <c r="ABF36" s="86"/>
      <c r="ABG36" s="86"/>
      <c r="ABH36" s="86"/>
      <c r="ABI36" s="86"/>
      <c r="ABJ36" s="86"/>
      <c r="ABK36" s="86"/>
      <c r="ABL36" s="86"/>
      <c r="ABM36" s="86"/>
      <c r="ABN36" s="86"/>
      <c r="ABO36" s="86"/>
      <c r="ABP36" s="86"/>
      <c r="ABQ36" s="86"/>
      <c r="ABR36" s="86"/>
      <c r="ABS36" s="86"/>
      <c r="ABT36" s="86"/>
      <c r="ABU36" s="86"/>
      <c r="ABV36" s="86"/>
      <c r="ABW36" s="86"/>
      <c r="ABX36" s="86"/>
      <c r="ABY36" s="86"/>
      <c r="ABZ36" s="86"/>
      <c r="ACA36" s="86"/>
      <c r="ACB36" s="86"/>
      <c r="ACC36" s="86"/>
      <c r="ACD36" s="86"/>
      <c r="ACE36" s="86"/>
      <c r="ACF36" s="86"/>
      <c r="ACG36" s="86"/>
      <c r="ACH36" s="86"/>
      <c r="ACI36" s="86"/>
      <c r="ACJ36" s="86"/>
      <c r="ACK36" s="86"/>
      <c r="ACL36" s="86"/>
      <c r="ACM36" s="86"/>
      <c r="ACN36" s="86"/>
      <c r="ACO36" s="86"/>
      <c r="ACP36" s="86"/>
      <c r="ACQ36" s="86"/>
      <c r="ACR36" s="86"/>
      <c r="ACS36" s="86"/>
      <c r="ACT36" s="86"/>
      <c r="ACU36" s="86"/>
      <c r="ACV36" s="86"/>
      <c r="ACW36" s="86"/>
      <c r="ACX36" s="86"/>
      <c r="ACY36" s="86"/>
      <c r="ACZ36" s="86"/>
      <c r="ADA36" s="86"/>
      <c r="ADB36" s="86"/>
      <c r="ADC36" s="86"/>
      <c r="ADD36" s="86"/>
      <c r="ADE36" s="86"/>
      <c r="ADF36" s="86"/>
      <c r="ADG36" s="86"/>
      <c r="ADH36" s="86"/>
      <c r="ADI36" s="86"/>
      <c r="ADJ36" s="86"/>
      <c r="ADK36" s="86"/>
      <c r="ADL36" s="86"/>
      <c r="ADM36" s="86"/>
      <c r="ADN36" s="86"/>
      <c r="ADO36" s="86"/>
      <c r="ADP36" s="86"/>
      <c r="ADQ36" s="86"/>
      <c r="ADR36" s="86"/>
      <c r="ADS36" s="86"/>
      <c r="ADT36" s="86"/>
      <c r="ADU36" s="86"/>
      <c r="ADV36" s="86"/>
      <c r="ADW36" s="86"/>
      <c r="ADX36" s="86"/>
      <c r="ADY36" s="86"/>
      <c r="ADZ36" s="86"/>
      <c r="AEA36" s="86"/>
      <c r="AEB36" s="86"/>
      <c r="AEC36" s="86"/>
      <c r="AED36" s="86"/>
      <c r="AEE36" s="86"/>
      <c r="AEF36" s="86"/>
      <c r="AEG36" s="86"/>
      <c r="AEH36" s="86"/>
      <c r="AEI36" s="86"/>
      <c r="AEJ36" s="86"/>
      <c r="AEK36" s="86"/>
      <c r="AEL36" s="86"/>
      <c r="AEM36" s="86"/>
      <c r="AEN36" s="86"/>
      <c r="AEO36" s="86"/>
      <c r="AEP36" s="86"/>
      <c r="AEQ36" s="86"/>
      <c r="AER36" s="86"/>
      <c r="AES36" s="86"/>
      <c r="AET36" s="86"/>
      <c r="AEU36" s="86"/>
      <c r="AEV36" s="86"/>
      <c r="AEW36" s="86"/>
      <c r="AEX36" s="86"/>
      <c r="AEY36" s="86"/>
      <c r="AEZ36" s="86"/>
      <c r="AFA36" s="86"/>
      <c r="AFB36" s="86"/>
      <c r="AFC36" s="86"/>
      <c r="AFD36" s="86"/>
      <c r="AFE36" s="86"/>
      <c r="AFF36" s="86"/>
      <c r="AFG36" s="86"/>
      <c r="AFH36" s="86"/>
      <c r="AFI36" s="86"/>
      <c r="AFJ36" s="86"/>
      <c r="AFK36" s="86"/>
      <c r="AFL36" s="86"/>
      <c r="AFM36" s="86"/>
      <c r="AFN36" s="86"/>
      <c r="AFO36" s="86"/>
      <c r="AFP36" s="86"/>
      <c r="AFQ36" s="86"/>
      <c r="AFR36" s="86"/>
      <c r="AFS36" s="86"/>
      <c r="AFT36" s="86"/>
      <c r="AFU36" s="86"/>
      <c r="AFV36" s="86"/>
      <c r="AFW36" s="86"/>
      <c r="AFX36" s="86"/>
      <c r="AFY36" s="86"/>
      <c r="AFZ36" s="86"/>
      <c r="AGA36" s="86"/>
      <c r="AGB36" s="86"/>
      <c r="AGC36" s="86"/>
      <c r="AGD36" s="86"/>
      <c r="AGE36" s="86"/>
      <c r="AGF36" s="86"/>
      <c r="AGG36" s="86"/>
      <c r="AGH36" s="86"/>
      <c r="AGI36" s="86"/>
      <c r="AGJ36" s="86"/>
      <c r="AGK36" s="86"/>
      <c r="AGL36" s="86"/>
      <c r="AGM36" s="86"/>
      <c r="AGN36" s="86"/>
      <c r="AGO36" s="86"/>
      <c r="AGP36" s="86"/>
      <c r="AGQ36" s="86"/>
      <c r="AGR36" s="86"/>
      <c r="AGS36" s="86"/>
      <c r="AGT36" s="86"/>
      <c r="AGU36" s="86"/>
      <c r="AGV36" s="86"/>
      <c r="AGW36" s="86"/>
      <c r="AGX36" s="86"/>
      <c r="AGY36" s="86"/>
      <c r="AGZ36" s="86"/>
      <c r="AHA36" s="86"/>
      <c r="AHB36" s="86"/>
      <c r="AHC36" s="86"/>
      <c r="AHD36" s="86"/>
      <c r="AHE36" s="86"/>
      <c r="AHF36" s="86"/>
      <c r="AHG36" s="86"/>
      <c r="AHH36" s="86"/>
      <c r="AHI36" s="86"/>
      <c r="AHJ36" s="86"/>
      <c r="AHK36" s="86"/>
      <c r="AHL36" s="86"/>
      <c r="AHM36" s="86"/>
      <c r="AHN36" s="86"/>
      <c r="AHO36" s="86"/>
      <c r="AHP36" s="86"/>
      <c r="AHQ36" s="86"/>
      <c r="AHR36" s="86"/>
      <c r="AHS36" s="86"/>
      <c r="AHT36" s="86"/>
      <c r="AHU36" s="86"/>
      <c r="AHV36" s="86"/>
      <c r="AHW36" s="86"/>
      <c r="AHX36" s="86"/>
      <c r="AHY36" s="86"/>
      <c r="AHZ36" s="86"/>
      <c r="AIA36" s="86"/>
      <c r="AIB36" s="86"/>
      <c r="AIC36" s="86"/>
      <c r="AID36" s="86"/>
      <c r="AIE36" s="86"/>
      <c r="AIF36" s="86"/>
      <c r="AIG36" s="86"/>
      <c r="AIH36" s="86"/>
      <c r="AII36" s="86"/>
      <c r="AIJ36" s="86"/>
      <c r="AIK36" s="86"/>
      <c r="AIL36" s="86"/>
      <c r="AIM36" s="86"/>
      <c r="AIN36" s="86"/>
      <c r="AIO36" s="86"/>
      <c r="AIP36" s="86"/>
      <c r="AIQ36" s="86"/>
      <c r="AIR36" s="86"/>
      <c r="AIS36" s="86"/>
      <c r="AIT36" s="86"/>
      <c r="AIU36" s="86"/>
      <c r="AIV36" s="86"/>
      <c r="AIW36" s="86"/>
      <c r="AIX36" s="86"/>
      <c r="AIY36" s="86"/>
      <c r="AIZ36" s="86"/>
      <c r="AJA36" s="86"/>
      <c r="AJB36" s="86"/>
      <c r="AJC36" s="86"/>
      <c r="AJD36" s="86"/>
      <c r="AJE36" s="86"/>
      <c r="AJF36" s="86"/>
      <c r="AJG36" s="86"/>
      <c r="AJH36" s="86"/>
      <c r="AJI36" s="86"/>
      <c r="AJJ36" s="86"/>
      <c r="AJK36" s="86"/>
      <c r="AJL36" s="86"/>
      <c r="AJM36" s="86"/>
      <c r="AJN36" s="86"/>
      <c r="AJO36" s="86"/>
      <c r="AJP36" s="86"/>
      <c r="AJQ36" s="86"/>
      <c r="AJR36" s="86"/>
      <c r="AJS36" s="86"/>
      <c r="AJT36" s="86"/>
      <c r="AJU36" s="86"/>
      <c r="AJV36" s="86"/>
      <c r="AJW36" s="86"/>
      <c r="AJX36" s="86"/>
      <c r="AJY36" s="86"/>
      <c r="AJZ36" s="86"/>
      <c r="AKA36" s="86"/>
      <c r="AKB36" s="86"/>
      <c r="AKC36" s="86"/>
      <c r="AKD36" s="86"/>
      <c r="AKE36" s="86"/>
      <c r="AKF36" s="86"/>
      <c r="AKG36" s="86"/>
      <c r="AKH36" s="86"/>
      <c r="AKI36" s="86"/>
      <c r="AKJ36" s="86"/>
      <c r="AKK36" s="86"/>
      <c r="AKL36" s="86"/>
      <c r="AKM36" s="86"/>
      <c r="AKN36" s="86"/>
      <c r="AKO36" s="86"/>
      <c r="AKP36" s="86"/>
      <c r="AKQ36" s="86"/>
      <c r="AKR36" s="86"/>
      <c r="AKS36" s="86"/>
      <c r="AKT36" s="86"/>
      <c r="AKU36" s="86"/>
      <c r="AKV36" s="86"/>
      <c r="AKW36" s="86"/>
      <c r="AKX36" s="86"/>
      <c r="AKY36" s="86"/>
      <c r="AKZ36" s="86"/>
      <c r="ALA36" s="86"/>
      <c r="ALB36" s="86"/>
      <c r="ALC36" s="86"/>
      <c r="ALD36" s="86"/>
      <c r="ALE36" s="86"/>
      <c r="ALF36" s="86"/>
      <c r="ALG36" s="86"/>
      <c r="ALH36" s="86"/>
      <c r="ALI36" s="86"/>
      <c r="ALJ36" s="86"/>
      <c r="ALK36" s="86"/>
      <c r="ALL36" s="86"/>
      <c r="ALM36" s="86"/>
      <c r="ALN36" s="86"/>
      <c r="ALO36" s="86"/>
      <c r="ALP36" s="86"/>
      <c r="ALQ36" s="86"/>
      <c r="ALR36" s="86"/>
      <c r="ALS36" s="86"/>
      <c r="ALT36" s="86"/>
      <c r="ALU36" s="86"/>
      <c r="ALV36" s="86"/>
      <c r="ALW36" s="86"/>
      <c r="ALX36" s="86"/>
      <c r="ALY36" s="86"/>
      <c r="ALZ36" s="86"/>
      <c r="AMA36" s="86"/>
      <c r="AMB36" s="86"/>
      <c r="AMC36" s="86"/>
      <c r="AMD36" s="86"/>
      <c r="AME36" s="86"/>
    </row>
    <row r="37" spans="1:1019" x14ac:dyDescent="0.3">
      <c r="A37" s="86" t="s">
        <v>55</v>
      </c>
      <c r="B37" s="86"/>
      <c r="C37" s="121"/>
      <c r="D37" s="119"/>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c r="IW37" s="86"/>
      <c r="IX37" s="86"/>
      <c r="IY37" s="86"/>
      <c r="IZ37" s="86"/>
      <c r="JA37" s="86"/>
      <c r="JB37" s="86"/>
      <c r="JC37" s="86"/>
      <c r="JD37" s="86"/>
      <c r="JE37" s="86"/>
      <c r="JF37" s="86"/>
      <c r="JG37" s="86"/>
      <c r="JH37" s="86"/>
      <c r="JI37" s="86"/>
      <c r="JJ37" s="86"/>
      <c r="JK37" s="86"/>
      <c r="JL37" s="86"/>
      <c r="JM37" s="86"/>
      <c r="JN37" s="86"/>
      <c r="JO37" s="86"/>
      <c r="JP37" s="86"/>
      <c r="JQ37" s="86"/>
      <c r="JR37" s="86"/>
      <c r="JS37" s="86"/>
      <c r="JT37" s="86"/>
      <c r="JU37" s="86"/>
      <c r="JV37" s="86"/>
      <c r="JW37" s="86"/>
      <c r="JX37" s="86"/>
      <c r="JY37" s="86"/>
      <c r="JZ37" s="86"/>
      <c r="KA37" s="86"/>
      <c r="KB37" s="86"/>
      <c r="KC37" s="86"/>
      <c r="KD37" s="86"/>
      <c r="KE37" s="86"/>
      <c r="KF37" s="86"/>
      <c r="KG37" s="86"/>
      <c r="KH37" s="86"/>
      <c r="KI37" s="86"/>
      <c r="KJ37" s="86"/>
      <c r="KK37" s="86"/>
      <c r="KL37" s="86"/>
      <c r="KM37" s="86"/>
      <c r="KN37" s="86"/>
      <c r="KO37" s="86"/>
      <c r="KP37" s="86"/>
      <c r="KQ37" s="86"/>
      <c r="KR37" s="86"/>
      <c r="KS37" s="86"/>
      <c r="KT37" s="86"/>
      <c r="KU37" s="86"/>
      <c r="KV37" s="86"/>
      <c r="KW37" s="86"/>
      <c r="KX37" s="86"/>
      <c r="KY37" s="86"/>
      <c r="KZ37" s="86"/>
      <c r="LA37" s="86"/>
      <c r="LB37" s="86"/>
      <c r="LC37" s="86"/>
      <c r="LD37" s="86"/>
      <c r="LE37" s="86"/>
      <c r="LF37" s="86"/>
      <c r="LG37" s="86"/>
      <c r="LH37" s="86"/>
      <c r="LI37" s="86"/>
      <c r="LJ37" s="86"/>
      <c r="LK37" s="86"/>
      <c r="LL37" s="86"/>
      <c r="LM37" s="86"/>
      <c r="LN37" s="86"/>
      <c r="LO37" s="86"/>
      <c r="LP37" s="86"/>
      <c r="LQ37" s="86"/>
      <c r="LR37" s="86"/>
      <c r="LS37" s="86"/>
      <c r="LT37" s="86"/>
      <c r="LU37" s="86"/>
      <c r="LV37" s="86"/>
      <c r="LW37" s="86"/>
      <c r="LX37" s="86"/>
      <c r="LY37" s="86"/>
      <c r="LZ37" s="86"/>
      <c r="MA37" s="86"/>
      <c r="MB37" s="86"/>
      <c r="MC37" s="86"/>
      <c r="MD37" s="86"/>
      <c r="ME37" s="86"/>
      <c r="MF37" s="86"/>
      <c r="MG37" s="86"/>
      <c r="MH37" s="86"/>
      <c r="MI37" s="86"/>
      <c r="MJ37" s="86"/>
      <c r="MK37" s="86"/>
      <c r="ML37" s="86"/>
      <c r="MM37" s="86"/>
      <c r="MN37" s="86"/>
      <c r="MO37" s="86"/>
      <c r="MP37" s="86"/>
      <c r="MQ37" s="86"/>
      <c r="MR37" s="86"/>
      <c r="MS37" s="86"/>
      <c r="MT37" s="86"/>
      <c r="MU37" s="86"/>
      <c r="MV37" s="86"/>
      <c r="MW37" s="86"/>
      <c r="MX37" s="86"/>
      <c r="MY37" s="86"/>
      <c r="MZ37" s="86"/>
      <c r="NA37" s="86"/>
      <c r="NB37" s="86"/>
      <c r="NC37" s="86"/>
      <c r="ND37" s="86"/>
      <c r="NE37" s="86"/>
      <c r="NF37" s="86"/>
      <c r="NG37" s="86"/>
      <c r="NH37" s="86"/>
      <c r="NI37" s="86"/>
      <c r="NJ37" s="86"/>
      <c r="NK37" s="86"/>
      <c r="NL37" s="86"/>
      <c r="NM37" s="86"/>
      <c r="NN37" s="86"/>
      <c r="NO37" s="86"/>
      <c r="NP37" s="86"/>
      <c r="NQ37" s="86"/>
      <c r="NR37" s="86"/>
      <c r="NS37" s="86"/>
      <c r="NT37" s="86"/>
      <c r="NU37" s="86"/>
      <c r="NV37" s="86"/>
      <c r="NW37" s="86"/>
      <c r="NX37" s="86"/>
      <c r="NY37" s="86"/>
      <c r="NZ37" s="86"/>
      <c r="OA37" s="86"/>
      <c r="OB37" s="86"/>
      <c r="OC37" s="86"/>
      <c r="OD37" s="86"/>
      <c r="OE37" s="86"/>
      <c r="OF37" s="86"/>
      <c r="OG37" s="86"/>
      <c r="OH37" s="86"/>
      <c r="OI37" s="86"/>
      <c r="OJ37" s="86"/>
      <c r="OK37" s="86"/>
      <c r="OL37" s="86"/>
      <c r="OM37" s="86"/>
      <c r="ON37" s="86"/>
      <c r="OO37" s="86"/>
      <c r="OP37" s="86"/>
      <c r="OQ37" s="86"/>
      <c r="OR37" s="86"/>
      <c r="OS37" s="86"/>
      <c r="OT37" s="86"/>
      <c r="OU37" s="86"/>
      <c r="OV37" s="86"/>
      <c r="OW37" s="86"/>
      <c r="OX37" s="86"/>
      <c r="OY37" s="86"/>
      <c r="OZ37" s="86"/>
      <c r="PA37" s="86"/>
      <c r="PB37" s="86"/>
      <c r="PC37" s="86"/>
      <c r="PD37" s="86"/>
      <c r="PE37" s="86"/>
      <c r="PF37" s="86"/>
      <c r="PG37" s="86"/>
      <c r="PH37" s="86"/>
      <c r="PI37" s="86"/>
      <c r="PJ37" s="86"/>
      <c r="PK37" s="86"/>
      <c r="PL37" s="86"/>
      <c r="PM37" s="86"/>
      <c r="PN37" s="86"/>
      <c r="PO37" s="86"/>
      <c r="PP37" s="86"/>
      <c r="PQ37" s="86"/>
      <c r="PR37" s="86"/>
      <c r="PS37" s="86"/>
      <c r="PT37" s="86"/>
      <c r="PU37" s="86"/>
      <c r="PV37" s="86"/>
      <c r="PW37" s="86"/>
      <c r="PX37" s="86"/>
      <c r="PY37" s="86"/>
      <c r="PZ37" s="86"/>
      <c r="QA37" s="86"/>
      <c r="QB37" s="86"/>
      <c r="QC37" s="86"/>
      <c r="QD37" s="86"/>
      <c r="QE37" s="86"/>
      <c r="QF37" s="86"/>
      <c r="QG37" s="86"/>
      <c r="QH37" s="86"/>
      <c r="QI37" s="86"/>
      <c r="QJ37" s="86"/>
      <c r="QK37" s="86"/>
      <c r="QL37" s="86"/>
      <c r="QM37" s="86"/>
      <c r="QN37" s="86"/>
      <c r="QO37" s="86"/>
      <c r="QP37" s="86"/>
      <c r="QQ37" s="86"/>
      <c r="QR37" s="86"/>
      <c r="QS37" s="86"/>
      <c r="QT37" s="86"/>
      <c r="QU37" s="86"/>
      <c r="QV37" s="86"/>
      <c r="QW37" s="86"/>
      <c r="QX37" s="86"/>
      <c r="QY37" s="86"/>
      <c r="QZ37" s="86"/>
      <c r="RA37" s="86"/>
      <c r="RB37" s="86"/>
      <c r="RC37" s="86"/>
      <c r="RD37" s="86"/>
      <c r="RE37" s="86"/>
      <c r="RF37" s="86"/>
      <c r="RG37" s="86"/>
      <c r="RH37" s="86"/>
      <c r="RI37" s="86"/>
      <c r="RJ37" s="86"/>
      <c r="RK37" s="86"/>
      <c r="RL37" s="86"/>
      <c r="RM37" s="86"/>
      <c r="RN37" s="86"/>
      <c r="RO37" s="86"/>
      <c r="RP37" s="86"/>
      <c r="RQ37" s="86"/>
      <c r="RR37" s="86"/>
      <c r="RS37" s="86"/>
      <c r="RT37" s="86"/>
      <c r="RU37" s="86"/>
      <c r="RV37" s="86"/>
      <c r="RW37" s="86"/>
      <c r="RX37" s="86"/>
      <c r="RY37" s="86"/>
      <c r="RZ37" s="86"/>
      <c r="SA37" s="86"/>
      <c r="SB37" s="86"/>
      <c r="SC37" s="86"/>
      <c r="SD37" s="86"/>
      <c r="SE37" s="86"/>
      <c r="SF37" s="86"/>
      <c r="SG37" s="86"/>
      <c r="SH37" s="86"/>
      <c r="SI37" s="86"/>
      <c r="SJ37" s="86"/>
      <c r="SK37" s="86"/>
      <c r="SL37" s="86"/>
      <c r="SM37" s="86"/>
      <c r="SN37" s="86"/>
      <c r="SO37" s="86"/>
      <c r="SP37" s="86"/>
      <c r="SQ37" s="86"/>
      <c r="SR37" s="86"/>
      <c r="SS37" s="86"/>
      <c r="ST37" s="86"/>
      <c r="SU37" s="86"/>
      <c r="SV37" s="86"/>
      <c r="SW37" s="86"/>
      <c r="SX37" s="86"/>
      <c r="SY37" s="86"/>
      <c r="SZ37" s="86"/>
      <c r="TA37" s="86"/>
      <c r="TB37" s="86"/>
      <c r="TC37" s="86"/>
      <c r="TD37" s="86"/>
      <c r="TE37" s="86"/>
      <c r="TF37" s="86"/>
      <c r="TG37" s="86"/>
      <c r="TH37" s="86"/>
      <c r="TI37" s="86"/>
      <c r="TJ37" s="86"/>
      <c r="TK37" s="86"/>
      <c r="TL37" s="86"/>
      <c r="TM37" s="86"/>
      <c r="TN37" s="86"/>
      <c r="TO37" s="86"/>
      <c r="TP37" s="86"/>
      <c r="TQ37" s="86"/>
      <c r="TR37" s="86"/>
      <c r="TS37" s="86"/>
      <c r="TT37" s="86"/>
      <c r="TU37" s="86"/>
      <c r="TV37" s="86"/>
      <c r="TW37" s="86"/>
      <c r="TX37" s="86"/>
      <c r="TY37" s="86"/>
      <c r="TZ37" s="86"/>
      <c r="UA37" s="86"/>
      <c r="UB37" s="86"/>
      <c r="UC37" s="86"/>
      <c r="UD37" s="86"/>
      <c r="UE37" s="86"/>
      <c r="UF37" s="86"/>
      <c r="UG37" s="86"/>
      <c r="UH37" s="86"/>
      <c r="UI37" s="86"/>
      <c r="UJ37" s="86"/>
      <c r="UK37" s="86"/>
      <c r="UL37" s="86"/>
      <c r="UM37" s="86"/>
      <c r="UN37" s="86"/>
      <c r="UO37" s="86"/>
      <c r="UP37" s="86"/>
      <c r="UQ37" s="86"/>
      <c r="UR37" s="86"/>
      <c r="US37" s="86"/>
      <c r="UT37" s="86"/>
      <c r="UU37" s="86"/>
      <c r="UV37" s="86"/>
      <c r="UW37" s="86"/>
      <c r="UX37" s="86"/>
      <c r="UY37" s="86"/>
      <c r="UZ37" s="86"/>
      <c r="VA37" s="86"/>
      <c r="VB37" s="86"/>
      <c r="VC37" s="86"/>
      <c r="VD37" s="86"/>
      <c r="VE37" s="86"/>
      <c r="VF37" s="86"/>
      <c r="VG37" s="86"/>
      <c r="VH37" s="86"/>
      <c r="VI37" s="86"/>
      <c r="VJ37" s="86"/>
      <c r="VK37" s="86"/>
      <c r="VL37" s="86"/>
      <c r="VM37" s="86"/>
      <c r="VN37" s="86"/>
      <c r="VO37" s="86"/>
      <c r="VP37" s="86"/>
      <c r="VQ37" s="86"/>
      <c r="VR37" s="86"/>
      <c r="VS37" s="86"/>
      <c r="VT37" s="86"/>
      <c r="VU37" s="86"/>
      <c r="VV37" s="86"/>
      <c r="VW37" s="86"/>
      <c r="VX37" s="86"/>
      <c r="VY37" s="86"/>
      <c r="VZ37" s="86"/>
      <c r="WA37" s="86"/>
      <c r="WB37" s="86"/>
      <c r="WC37" s="86"/>
      <c r="WD37" s="86"/>
      <c r="WE37" s="86"/>
      <c r="WF37" s="86"/>
      <c r="WG37" s="86"/>
      <c r="WH37" s="86"/>
      <c r="WI37" s="86"/>
      <c r="WJ37" s="86"/>
      <c r="WK37" s="86"/>
      <c r="WL37" s="86"/>
      <c r="WM37" s="86"/>
      <c r="WN37" s="86"/>
      <c r="WO37" s="86"/>
      <c r="WP37" s="86"/>
      <c r="WQ37" s="86"/>
      <c r="WR37" s="86"/>
      <c r="WS37" s="86"/>
      <c r="WT37" s="86"/>
      <c r="WU37" s="86"/>
      <c r="WV37" s="86"/>
      <c r="WW37" s="86"/>
      <c r="WX37" s="86"/>
      <c r="WY37" s="86"/>
      <c r="WZ37" s="86"/>
      <c r="XA37" s="86"/>
      <c r="XB37" s="86"/>
      <c r="XC37" s="86"/>
      <c r="XD37" s="86"/>
      <c r="XE37" s="86"/>
      <c r="XF37" s="86"/>
      <c r="XG37" s="86"/>
      <c r="XH37" s="86"/>
      <c r="XI37" s="86"/>
      <c r="XJ37" s="86"/>
      <c r="XK37" s="86"/>
      <c r="XL37" s="86"/>
      <c r="XM37" s="86"/>
      <c r="XN37" s="86"/>
      <c r="XO37" s="86"/>
      <c r="XP37" s="86"/>
      <c r="XQ37" s="86"/>
      <c r="XR37" s="86"/>
      <c r="XS37" s="86"/>
      <c r="XT37" s="86"/>
      <c r="XU37" s="86"/>
      <c r="XV37" s="86"/>
      <c r="XW37" s="86"/>
      <c r="XX37" s="86"/>
      <c r="XY37" s="86"/>
      <c r="XZ37" s="86"/>
      <c r="YA37" s="86"/>
      <c r="YB37" s="86"/>
      <c r="YC37" s="86"/>
      <c r="YD37" s="86"/>
      <c r="YE37" s="86"/>
      <c r="YF37" s="86"/>
      <c r="YG37" s="86"/>
      <c r="YH37" s="86"/>
      <c r="YI37" s="86"/>
      <c r="YJ37" s="86"/>
      <c r="YK37" s="86"/>
      <c r="YL37" s="86"/>
      <c r="YM37" s="86"/>
      <c r="YN37" s="86"/>
      <c r="YO37" s="86"/>
      <c r="YP37" s="86"/>
      <c r="YQ37" s="86"/>
      <c r="YR37" s="86"/>
      <c r="YS37" s="86"/>
      <c r="YT37" s="86"/>
      <c r="YU37" s="86"/>
      <c r="YV37" s="86"/>
      <c r="YW37" s="86"/>
      <c r="YX37" s="86"/>
      <c r="YY37" s="86"/>
      <c r="YZ37" s="86"/>
      <c r="ZA37" s="86"/>
      <c r="ZB37" s="86"/>
      <c r="ZC37" s="86"/>
      <c r="ZD37" s="86"/>
      <c r="ZE37" s="86"/>
      <c r="ZF37" s="86"/>
      <c r="ZG37" s="86"/>
      <c r="ZH37" s="86"/>
      <c r="ZI37" s="86"/>
      <c r="ZJ37" s="86"/>
      <c r="ZK37" s="86"/>
      <c r="ZL37" s="86"/>
      <c r="ZM37" s="86"/>
      <c r="ZN37" s="86"/>
      <c r="ZO37" s="86"/>
      <c r="ZP37" s="86"/>
      <c r="ZQ37" s="86"/>
      <c r="ZR37" s="86"/>
      <c r="ZS37" s="86"/>
      <c r="ZT37" s="86"/>
      <c r="ZU37" s="86"/>
      <c r="ZV37" s="86"/>
      <c r="ZW37" s="86"/>
      <c r="ZX37" s="86"/>
      <c r="ZY37" s="86"/>
      <c r="ZZ37" s="86"/>
      <c r="AAA37" s="86"/>
      <c r="AAB37" s="86"/>
      <c r="AAC37" s="86"/>
      <c r="AAD37" s="86"/>
      <c r="AAE37" s="86"/>
      <c r="AAF37" s="86"/>
      <c r="AAG37" s="86"/>
      <c r="AAH37" s="86"/>
      <c r="AAI37" s="86"/>
      <c r="AAJ37" s="86"/>
      <c r="AAK37" s="86"/>
      <c r="AAL37" s="86"/>
      <c r="AAM37" s="86"/>
      <c r="AAN37" s="86"/>
      <c r="AAO37" s="86"/>
      <c r="AAP37" s="86"/>
      <c r="AAQ37" s="86"/>
      <c r="AAR37" s="86"/>
      <c r="AAS37" s="86"/>
      <c r="AAT37" s="86"/>
      <c r="AAU37" s="86"/>
      <c r="AAV37" s="86"/>
      <c r="AAW37" s="86"/>
      <c r="AAX37" s="86"/>
      <c r="AAY37" s="86"/>
      <c r="AAZ37" s="86"/>
      <c r="ABA37" s="86"/>
      <c r="ABB37" s="86"/>
      <c r="ABC37" s="86"/>
      <c r="ABD37" s="86"/>
      <c r="ABE37" s="86"/>
      <c r="ABF37" s="86"/>
      <c r="ABG37" s="86"/>
      <c r="ABH37" s="86"/>
      <c r="ABI37" s="86"/>
      <c r="ABJ37" s="86"/>
      <c r="ABK37" s="86"/>
      <c r="ABL37" s="86"/>
      <c r="ABM37" s="86"/>
      <c r="ABN37" s="86"/>
      <c r="ABO37" s="86"/>
      <c r="ABP37" s="86"/>
      <c r="ABQ37" s="86"/>
      <c r="ABR37" s="86"/>
      <c r="ABS37" s="86"/>
      <c r="ABT37" s="86"/>
      <c r="ABU37" s="86"/>
      <c r="ABV37" s="86"/>
      <c r="ABW37" s="86"/>
      <c r="ABX37" s="86"/>
      <c r="ABY37" s="86"/>
      <c r="ABZ37" s="86"/>
      <c r="ACA37" s="86"/>
      <c r="ACB37" s="86"/>
      <c r="ACC37" s="86"/>
      <c r="ACD37" s="86"/>
      <c r="ACE37" s="86"/>
      <c r="ACF37" s="86"/>
      <c r="ACG37" s="86"/>
      <c r="ACH37" s="86"/>
      <c r="ACI37" s="86"/>
      <c r="ACJ37" s="86"/>
      <c r="ACK37" s="86"/>
      <c r="ACL37" s="86"/>
      <c r="ACM37" s="86"/>
      <c r="ACN37" s="86"/>
      <c r="ACO37" s="86"/>
      <c r="ACP37" s="86"/>
      <c r="ACQ37" s="86"/>
      <c r="ACR37" s="86"/>
      <c r="ACS37" s="86"/>
      <c r="ACT37" s="86"/>
      <c r="ACU37" s="86"/>
      <c r="ACV37" s="86"/>
      <c r="ACW37" s="86"/>
      <c r="ACX37" s="86"/>
      <c r="ACY37" s="86"/>
      <c r="ACZ37" s="86"/>
      <c r="ADA37" s="86"/>
      <c r="ADB37" s="86"/>
      <c r="ADC37" s="86"/>
      <c r="ADD37" s="86"/>
      <c r="ADE37" s="86"/>
      <c r="ADF37" s="86"/>
      <c r="ADG37" s="86"/>
      <c r="ADH37" s="86"/>
      <c r="ADI37" s="86"/>
      <c r="ADJ37" s="86"/>
      <c r="ADK37" s="86"/>
      <c r="ADL37" s="86"/>
      <c r="ADM37" s="86"/>
      <c r="ADN37" s="86"/>
      <c r="ADO37" s="86"/>
      <c r="ADP37" s="86"/>
      <c r="ADQ37" s="86"/>
      <c r="ADR37" s="86"/>
      <c r="ADS37" s="86"/>
      <c r="ADT37" s="86"/>
      <c r="ADU37" s="86"/>
      <c r="ADV37" s="86"/>
      <c r="ADW37" s="86"/>
      <c r="ADX37" s="86"/>
      <c r="ADY37" s="86"/>
      <c r="ADZ37" s="86"/>
      <c r="AEA37" s="86"/>
      <c r="AEB37" s="86"/>
      <c r="AEC37" s="86"/>
      <c r="AED37" s="86"/>
      <c r="AEE37" s="86"/>
      <c r="AEF37" s="86"/>
      <c r="AEG37" s="86"/>
      <c r="AEH37" s="86"/>
      <c r="AEI37" s="86"/>
      <c r="AEJ37" s="86"/>
      <c r="AEK37" s="86"/>
      <c r="AEL37" s="86"/>
      <c r="AEM37" s="86"/>
      <c r="AEN37" s="86"/>
      <c r="AEO37" s="86"/>
      <c r="AEP37" s="86"/>
      <c r="AEQ37" s="86"/>
      <c r="AER37" s="86"/>
      <c r="AES37" s="86"/>
      <c r="AET37" s="86"/>
      <c r="AEU37" s="86"/>
      <c r="AEV37" s="86"/>
      <c r="AEW37" s="86"/>
      <c r="AEX37" s="86"/>
      <c r="AEY37" s="86"/>
      <c r="AEZ37" s="86"/>
      <c r="AFA37" s="86"/>
      <c r="AFB37" s="86"/>
      <c r="AFC37" s="86"/>
      <c r="AFD37" s="86"/>
      <c r="AFE37" s="86"/>
      <c r="AFF37" s="86"/>
      <c r="AFG37" s="86"/>
      <c r="AFH37" s="86"/>
      <c r="AFI37" s="86"/>
      <c r="AFJ37" s="86"/>
      <c r="AFK37" s="86"/>
      <c r="AFL37" s="86"/>
      <c r="AFM37" s="86"/>
      <c r="AFN37" s="86"/>
      <c r="AFO37" s="86"/>
      <c r="AFP37" s="86"/>
      <c r="AFQ37" s="86"/>
      <c r="AFR37" s="86"/>
      <c r="AFS37" s="86"/>
      <c r="AFT37" s="86"/>
      <c r="AFU37" s="86"/>
      <c r="AFV37" s="86"/>
      <c r="AFW37" s="86"/>
      <c r="AFX37" s="86"/>
      <c r="AFY37" s="86"/>
      <c r="AFZ37" s="86"/>
      <c r="AGA37" s="86"/>
      <c r="AGB37" s="86"/>
      <c r="AGC37" s="86"/>
      <c r="AGD37" s="86"/>
      <c r="AGE37" s="86"/>
      <c r="AGF37" s="86"/>
      <c r="AGG37" s="86"/>
      <c r="AGH37" s="86"/>
      <c r="AGI37" s="86"/>
      <c r="AGJ37" s="86"/>
      <c r="AGK37" s="86"/>
      <c r="AGL37" s="86"/>
      <c r="AGM37" s="86"/>
      <c r="AGN37" s="86"/>
      <c r="AGO37" s="86"/>
      <c r="AGP37" s="86"/>
      <c r="AGQ37" s="86"/>
      <c r="AGR37" s="86"/>
      <c r="AGS37" s="86"/>
      <c r="AGT37" s="86"/>
      <c r="AGU37" s="86"/>
      <c r="AGV37" s="86"/>
      <c r="AGW37" s="86"/>
      <c r="AGX37" s="86"/>
      <c r="AGY37" s="86"/>
      <c r="AGZ37" s="86"/>
      <c r="AHA37" s="86"/>
      <c r="AHB37" s="86"/>
      <c r="AHC37" s="86"/>
      <c r="AHD37" s="86"/>
      <c r="AHE37" s="86"/>
      <c r="AHF37" s="86"/>
      <c r="AHG37" s="86"/>
      <c r="AHH37" s="86"/>
      <c r="AHI37" s="86"/>
      <c r="AHJ37" s="86"/>
      <c r="AHK37" s="86"/>
      <c r="AHL37" s="86"/>
      <c r="AHM37" s="86"/>
      <c r="AHN37" s="86"/>
      <c r="AHO37" s="86"/>
      <c r="AHP37" s="86"/>
      <c r="AHQ37" s="86"/>
      <c r="AHR37" s="86"/>
      <c r="AHS37" s="86"/>
      <c r="AHT37" s="86"/>
      <c r="AHU37" s="86"/>
      <c r="AHV37" s="86"/>
      <c r="AHW37" s="86"/>
      <c r="AHX37" s="86"/>
      <c r="AHY37" s="86"/>
      <c r="AHZ37" s="86"/>
      <c r="AIA37" s="86"/>
      <c r="AIB37" s="86"/>
      <c r="AIC37" s="86"/>
      <c r="AID37" s="86"/>
      <c r="AIE37" s="86"/>
      <c r="AIF37" s="86"/>
      <c r="AIG37" s="86"/>
      <c r="AIH37" s="86"/>
      <c r="AII37" s="86"/>
      <c r="AIJ37" s="86"/>
      <c r="AIK37" s="86"/>
      <c r="AIL37" s="86"/>
      <c r="AIM37" s="86"/>
      <c r="AIN37" s="86"/>
      <c r="AIO37" s="86"/>
      <c r="AIP37" s="86"/>
      <c r="AIQ37" s="86"/>
      <c r="AIR37" s="86"/>
      <c r="AIS37" s="86"/>
      <c r="AIT37" s="86"/>
      <c r="AIU37" s="86"/>
      <c r="AIV37" s="86"/>
      <c r="AIW37" s="86"/>
      <c r="AIX37" s="86"/>
      <c r="AIY37" s="86"/>
      <c r="AIZ37" s="86"/>
      <c r="AJA37" s="86"/>
      <c r="AJB37" s="86"/>
      <c r="AJC37" s="86"/>
      <c r="AJD37" s="86"/>
      <c r="AJE37" s="86"/>
      <c r="AJF37" s="86"/>
      <c r="AJG37" s="86"/>
      <c r="AJH37" s="86"/>
      <c r="AJI37" s="86"/>
      <c r="AJJ37" s="86"/>
      <c r="AJK37" s="86"/>
      <c r="AJL37" s="86"/>
      <c r="AJM37" s="86"/>
      <c r="AJN37" s="86"/>
      <c r="AJO37" s="86"/>
      <c r="AJP37" s="86"/>
      <c r="AJQ37" s="86"/>
      <c r="AJR37" s="86"/>
      <c r="AJS37" s="86"/>
      <c r="AJT37" s="86"/>
      <c r="AJU37" s="86"/>
      <c r="AJV37" s="86"/>
      <c r="AJW37" s="86"/>
      <c r="AJX37" s="86"/>
      <c r="AJY37" s="86"/>
      <c r="AJZ37" s="86"/>
      <c r="AKA37" s="86"/>
      <c r="AKB37" s="86"/>
      <c r="AKC37" s="86"/>
      <c r="AKD37" s="86"/>
      <c r="AKE37" s="86"/>
      <c r="AKF37" s="86"/>
      <c r="AKG37" s="86"/>
      <c r="AKH37" s="86"/>
      <c r="AKI37" s="86"/>
      <c r="AKJ37" s="86"/>
      <c r="AKK37" s="86"/>
      <c r="AKL37" s="86"/>
      <c r="AKM37" s="86"/>
      <c r="AKN37" s="86"/>
      <c r="AKO37" s="86"/>
      <c r="AKP37" s="86"/>
      <c r="AKQ37" s="86"/>
      <c r="AKR37" s="86"/>
      <c r="AKS37" s="86"/>
      <c r="AKT37" s="86"/>
      <c r="AKU37" s="86"/>
      <c r="AKV37" s="86"/>
      <c r="AKW37" s="86"/>
      <c r="AKX37" s="86"/>
      <c r="AKY37" s="86"/>
      <c r="AKZ37" s="86"/>
      <c r="ALA37" s="86"/>
      <c r="ALB37" s="86"/>
      <c r="ALC37" s="86"/>
      <c r="ALD37" s="86"/>
      <c r="ALE37" s="86"/>
      <c r="ALF37" s="86"/>
      <c r="ALG37" s="86"/>
      <c r="ALH37" s="86"/>
      <c r="ALI37" s="86"/>
      <c r="ALJ37" s="86"/>
      <c r="ALK37" s="86"/>
      <c r="ALL37" s="86"/>
      <c r="ALM37" s="86"/>
      <c r="ALN37" s="86"/>
      <c r="ALO37" s="86"/>
      <c r="ALP37" s="86"/>
      <c r="ALQ37" s="86"/>
      <c r="ALR37" s="86"/>
      <c r="ALS37" s="86"/>
      <c r="ALT37" s="86"/>
      <c r="ALU37" s="86"/>
      <c r="ALV37" s="86"/>
      <c r="ALW37" s="86"/>
      <c r="ALX37" s="86"/>
      <c r="ALY37" s="86"/>
      <c r="ALZ37" s="86"/>
      <c r="AMA37" s="86"/>
      <c r="AMB37" s="86"/>
      <c r="AMC37" s="86"/>
      <c r="AMD37" s="86"/>
      <c r="AME37" s="86"/>
    </row>
    <row r="38" spans="1:1019" x14ac:dyDescent="0.3">
      <c r="A38" s="86"/>
      <c r="B38" s="86"/>
      <c r="C38" s="86"/>
      <c r="D38" s="86"/>
      <c r="E38" s="86"/>
      <c r="F38" s="86"/>
      <c r="G38" s="86"/>
      <c r="H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c r="IU38" s="86"/>
      <c r="IV38" s="86"/>
      <c r="IW38" s="86"/>
      <c r="IX38" s="86"/>
      <c r="IY38" s="86"/>
      <c r="IZ38" s="86"/>
      <c r="JA38" s="86"/>
      <c r="JB38" s="86"/>
      <c r="JC38" s="86"/>
      <c r="JD38" s="86"/>
      <c r="JE38" s="86"/>
      <c r="JF38" s="86"/>
      <c r="JG38" s="86"/>
      <c r="JH38" s="86"/>
      <c r="JI38" s="86"/>
      <c r="JJ38" s="86"/>
      <c r="JK38" s="86"/>
      <c r="JL38" s="86"/>
      <c r="JM38" s="86"/>
      <c r="JN38" s="86"/>
      <c r="JO38" s="86"/>
      <c r="JP38" s="86"/>
      <c r="JQ38" s="86"/>
      <c r="JR38" s="86"/>
      <c r="JS38" s="86"/>
      <c r="JT38" s="86"/>
      <c r="JU38" s="86"/>
      <c r="JV38" s="86"/>
      <c r="JW38" s="86"/>
      <c r="JX38" s="86"/>
      <c r="JY38" s="86"/>
      <c r="JZ38" s="86"/>
      <c r="KA38" s="86"/>
      <c r="KB38" s="86"/>
      <c r="KC38" s="86"/>
      <c r="KD38" s="86"/>
      <c r="KE38" s="86"/>
      <c r="KF38" s="86"/>
      <c r="KG38" s="86"/>
      <c r="KH38" s="86"/>
      <c r="KI38" s="86"/>
      <c r="KJ38" s="86"/>
      <c r="KK38" s="86"/>
      <c r="KL38" s="86"/>
      <c r="KM38" s="86"/>
      <c r="KN38" s="86"/>
      <c r="KO38" s="86"/>
      <c r="KP38" s="86"/>
      <c r="KQ38" s="86"/>
      <c r="KR38" s="86"/>
      <c r="KS38" s="86"/>
      <c r="KT38" s="86"/>
      <c r="KU38" s="86"/>
      <c r="KV38" s="86"/>
      <c r="KW38" s="86"/>
      <c r="KX38" s="86"/>
      <c r="KY38" s="86"/>
      <c r="KZ38" s="86"/>
      <c r="LA38" s="86"/>
      <c r="LB38" s="86"/>
      <c r="LC38" s="86"/>
      <c r="LD38" s="86"/>
      <c r="LE38" s="86"/>
      <c r="LF38" s="86"/>
      <c r="LG38" s="86"/>
      <c r="LH38" s="86"/>
      <c r="LI38" s="86"/>
      <c r="LJ38" s="86"/>
      <c r="LK38" s="86"/>
      <c r="LL38" s="86"/>
      <c r="LM38" s="86"/>
      <c r="LN38" s="86"/>
      <c r="LO38" s="86"/>
      <c r="LP38" s="86"/>
      <c r="LQ38" s="86"/>
      <c r="LR38" s="86"/>
      <c r="LS38" s="86"/>
      <c r="LT38" s="86"/>
      <c r="LU38" s="86"/>
      <c r="LV38" s="86"/>
      <c r="LW38" s="86"/>
      <c r="LX38" s="86"/>
      <c r="LY38" s="86"/>
      <c r="LZ38" s="86"/>
      <c r="MA38" s="86"/>
      <c r="MB38" s="86"/>
      <c r="MC38" s="86"/>
      <c r="MD38" s="86"/>
      <c r="ME38" s="86"/>
      <c r="MF38" s="86"/>
      <c r="MG38" s="86"/>
      <c r="MH38" s="86"/>
      <c r="MI38" s="86"/>
      <c r="MJ38" s="86"/>
      <c r="MK38" s="86"/>
      <c r="ML38" s="86"/>
      <c r="MM38" s="86"/>
      <c r="MN38" s="86"/>
      <c r="MO38" s="86"/>
      <c r="MP38" s="86"/>
      <c r="MQ38" s="86"/>
      <c r="MR38" s="86"/>
      <c r="MS38" s="86"/>
      <c r="MT38" s="86"/>
      <c r="MU38" s="86"/>
      <c r="MV38" s="86"/>
      <c r="MW38" s="86"/>
      <c r="MX38" s="86"/>
      <c r="MY38" s="86"/>
      <c r="MZ38" s="86"/>
      <c r="NA38" s="86"/>
      <c r="NB38" s="86"/>
      <c r="NC38" s="86"/>
      <c r="ND38" s="86"/>
      <c r="NE38" s="86"/>
      <c r="NF38" s="86"/>
      <c r="NG38" s="86"/>
      <c r="NH38" s="86"/>
      <c r="NI38" s="86"/>
      <c r="NJ38" s="86"/>
      <c r="NK38" s="86"/>
      <c r="NL38" s="86"/>
      <c r="NM38" s="86"/>
      <c r="NN38" s="86"/>
      <c r="NO38" s="86"/>
      <c r="NP38" s="86"/>
      <c r="NQ38" s="86"/>
      <c r="NR38" s="86"/>
      <c r="NS38" s="86"/>
      <c r="NT38" s="86"/>
      <c r="NU38" s="86"/>
      <c r="NV38" s="86"/>
      <c r="NW38" s="86"/>
      <c r="NX38" s="86"/>
      <c r="NY38" s="86"/>
      <c r="NZ38" s="86"/>
      <c r="OA38" s="86"/>
      <c r="OB38" s="86"/>
      <c r="OC38" s="86"/>
      <c r="OD38" s="86"/>
      <c r="OE38" s="86"/>
      <c r="OF38" s="86"/>
      <c r="OG38" s="86"/>
      <c r="OH38" s="86"/>
      <c r="OI38" s="86"/>
      <c r="OJ38" s="86"/>
      <c r="OK38" s="86"/>
      <c r="OL38" s="86"/>
      <c r="OM38" s="86"/>
      <c r="ON38" s="86"/>
      <c r="OO38" s="86"/>
      <c r="OP38" s="86"/>
      <c r="OQ38" s="86"/>
      <c r="OR38" s="86"/>
      <c r="OS38" s="86"/>
      <c r="OT38" s="86"/>
      <c r="OU38" s="86"/>
      <c r="OV38" s="86"/>
      <c r="OW38" s="86"/>
      <c r="OX38" s="86"/>
      <c r="OY38" s="86"/>
      <c r="OZ38" s="86"/>
      <c r="PA38" s="86"/>
      <c r="PB38" s="86"/>
      <c r="PC38" s="86"/>
      <c r="PD38" s="86"/>
      <c r="PE38" s="86"/>
      <c r="PF38" s="86"/>
      <c r="PG38" s="86"/>
      <c r="PH38" s="86"/>
      <c r="PI38" s="86"/>
      <c r="PJ38" s="86"/>
      <c r="PK38" s="86"/>
      <c r="PL38" s="86"/>
      <c r="PM38" s="86"/>
      <c r="PN38" s="86"/>
      <c r="PO38" s="86"/>
      <c r="PP38" s="86"/>
      <c r="PQ38" s="86"/>
      <c r="PR38" s="86"/>
      <c r="PS38" s="86"/>
      <c r="PT38" s="86"/>
      <c r="PU38" s="86"/>
      <c r="PV38" s="86"/>
      <c r="PW38" s="86"/>
      <c r="PX38" s="86"/>
      <c r="PY38" s="86"/>
      <c r="PZ38" s="86"/>
      <c r="QA38" s="86"/>
      <c r="QB38" s="86"/>
      <c r="QC38" s="86"/>
      <c r="QD38" s="86"/>
      <c r="QE38" s="86"/>
      <c r="QF38" s="86"/>
      <c r="QG38" s="86"/>
      <c r="QH38" s="86"/>
      <c r="QI38" s="86"/>
      <c r="QJ38" s="86"/>
      <c r="QK38" s="86"/>
      <c r="QL38" s="86"/>
      <c r="QM38" s="86"/>
      <c r="QN38" s="86"/>
      <c r="QO38" s="86"/>
      <c r="QP38" s="86"/>
      <c r="QQ38" s="86"/>
      <c r="QR38" s="86"/>
      <c r="QS38" s="86"/>
      <c r="QT38" s="86"/>
      <c r="QU38" s="86"/>
      <c r="QV38" s="86"/>
      <c r="QW38" s="86"/>
      <c r="QX38" s="86"/>
      <c r="QY38" s="86"/>
      <c r="QZ38" s="86"/>
      <c r="RA38" s="86"/>
      <c r="RB38" s="86"/>
      <c r="RC38" s="86"/>
      <c r="RD38" s="86"/>
      <c r="RE38" s="86"/>
      <c r="RF38" s="86"/>
      <c r="RG38" s="86"/>
      <c r="RH38" s="86"/>
      <c r="RI38" s="86"/>
      <c r="RJ38" s="86"/>
      <c r="RK38" s="86"/>
      <c r="RL38" s="86"/>
      <c r="RM38" s="86"/>
      <c r="RN38" s="86"/>
      <c r="RO38" s="86"/>
      <c r="RP38" s="86"/>
      <c r="RQ38" s="86"/>
      <c r="RR38" s="86"/>
      <c r="RS38" s="86"/>
      <c r="RT38" s="86"/>
      <c r="RU38" s="86"/>
      <c r="RV38" s="86"/>
      <c r="RW38" s="86"/>
      <c r="RX38" s="86"/>
      <c r="RY38" s="86"/>
      <c r="RZ38" s="86"/>
      <c r="SA38" s="86"/>
      <c r="SB38" s="86"/>
      <c r="SC38" s="86"/>
      <c r="SD38" s="86"/>
      <c r="SE38" s="86"/>
      <c r="SF38" s="86"/>
      <c r="SG38" s="86"/>
      <c r="SH38" s="86"/>
      <c r="SI38" s="86"/>
      <c r="SJ38" s="86"/>
      <c r="SK38" s="86"/>
      <c r="SL38" s="86"/>
      <c r="SM38" s="86"/>
      <c r="SN38" s="86"/>
      <c r="SO38" s="86"/>
      <c r="SP38" s="86"/>
      <c r="SQ38" s="86"/>
      <c r="SR38" s="86"/>
      <c r="SS38" s="86"/>
      <c r="ST38" s="86"/>
      <c r="SU38" s="86"/>
      <c r="SV38" s="86"/>
      <c r="SW38" s="86"/>
      <c r="SX38" s="86"/>
      <c r="SY38" s="86"/>
      <c r="SZ38" s="86"/>
      <c r="TA38" s="86"/>
      <c r="TB38" s="86"/>
      <c r="TC38" s="86"/>
      <c r="TD38" s="86"/>
      <c r="TE38" s="86"/>
      <c r="TF38" s="86"/>
      <c r="TG38" s="86"/>
      <c r="TH38" s="86"/>
      <c r="TI38" s="86"/>
      <c r="TJ38" s="86"/>
      <c r="TK38" s="86"/>
      <c r="TL38" s="86"/>
      <c r="TM38" s="86"/>
      <c r="TN38" s="86"/>
      <c r="TO38" s="86"/>
      <c r="TP38" s="86"/>
      <c r="TQ38" s="86"/>
      <c r="TR38" s="86"/>
      <c r="TS38" s="86"/>
      <c r="TT38" s="86"/>
      <c r="TU38" s="86"/>
      <c r="TV38" s="86"/>
      <c r="TW38" s="86"/>
      <c r="TX38" s="86"/>
      <c r="TY38" s="86"/>
      <c r="TZ38" s="86"/>
      <c r="UA38" s="86"/>
      <c r="UB38" s="86"/>
      <c r="UC38" s="86"/>
      <c r="UD38" s="86"/>
      <c r="UE38" s="86"/>
      <c r="UF38" s="86"/>
      <c r="UG38" s="86"/>
      <c r="UH38" s="86"/>
      <c r="UI38" s="86"/>
      <c r="UJ38" s="86"/>
      <c r="UK38" s="86"/>
      <c r="UL38" s="86"/>
      <c r="UM38" s="86"/>
      <c r="UN38" s="86"/>
      <c r="UO38" s="86"/>
      <c r="UP38" s="86"/>
      <c r="UQ38" s="86"/>
      <c r="UR38" s="86"/>
      <c r="US38" s="86"/>
      <c r="UT38" s="86"/>
      <c r="UU38" s="86"/>
      <c r="UV38" s="86"/>
      <c r="UW38" s="86"/>
      <c r="UX38" s="86"/>
      <c r="UY38" s="86"/>
      <c r="UZ38" s="86"/>
      <c r="VA38" s="86"/>
      <c r="VB38" s="86"/>
      <c r="VC38" s="86"/>
      <c r="VD38" s="86"/>
      <c r="VE38" s="86"/>
      <c r="VF38" s="86"/>
      <c r="VG38" s="86"/>
      <c r="VH38" s="86"/>
      <c r="VI38" s="86"/>
      <c r="VJ38" s="86"/>
      <c r="VK38" s="86"/>
      <c r="VL38" s="86"/>
      <c r="VM38" s="86"/>
      <c r="VN38" s="86"/>
      <c r="VO38" s="86"/>
      <c r="VP38" s="86"/>
      <c r="VQ38" s="86"/>
      <c r="VR38" s="86"/>
      <c r="VS38" s="86"/>
      <c r="VT38" s="86"/>
      <c r="VU38" s="86"/>
      <c r="VV38" s="86"/>
      <c r="VW38" s="86"/>
      <c r="VX38" s="86"/>
      <c r="VY38" s="86"/>
      <c r="VZ38" s="86"/>
      <c r="WA38" s="86"/>
      <c r="WB38" s="86"/>
      <c r="WC38" s="86"/>
      <c r="WD38" s="86"/>
      <c r="WE38" s="86"/>
      <c r="WF38" s="86"/>
      <c r="WG38" s="86"/>
      <c r="WH38" s="86"/>
      <c r="WI38" s="86"/>
      <c r="WJ38" s="86"/>
      <c r="WK38" s="86"/>
      <c r="WL38" s="86"/>
      <c r="WM38" s="86"/>
      <c r="WN38" s="86"/>
      <c r="WO38" s="86"/>
      <c r="WP38" s="86"/>
      <c r="WQ38" s="86"/>
      <c r="WR38" s="86"/>
      <c r="WS38" s="86"/>
      <c r="WT38" s="86"/>
      <c r="WU38" s="86"/>
      <c r="WV38" s="86"/>
      <c r="WW38" s="86"/>
      <c r="WX38" s="86"/>
      <c r="WY38" s="86"/>
      <c r="WZ38" s="86"/>
      <c r="XA38" s="86"/>
      <c r="XB38" s="86"/>
      <c r="XC38" s="86"/>
      <c r="XD38" s="86"/>
      <c r="XE38" s="86"/>
      <c r="XF38" s="86"/>
      <c r="XG38" s="86"/>
      <c r="XH38" s="86"/>
      <c r="XI38" s="86"/>
      <c r="XJ38" s="86"/>
      <c r="XK38" s="86"/>
      <c r="XL38" s="86"/>
      <c r="XM38" s="86"/>
      <c r="XN38" s="86"/>
      <c r="XO38" s="86"/>
      <c r="XP38" s="86"/>
      <c r="XQ38" s="86"/>
      <c r="XR38" s="86"/>
      <c r="XS38" s="86"/>
      <c r="XT38" s="86"/>
      <c r="XU38" s="86"/>
      <c r="XV38" s="86"/>
      <c r="XW38" s="86"/>
      <c r="XX38" s="86"/>
      <c r="XY38" s="86"/>
      <c r="XZ38" s="86"/>
      <c r="YA38" s="86"/>
      <c r="YB38" s="86"/>
      <c r="YC38" s="86"/>
      <c r="YD38" s="86"/>
      <c r="YE38" s="86"/>
      <c r="YF38" s="86"/>
      <c r="YG38" s="86"/>
      <c r="YH38" s="86"/>
      <c r="YI38" s="86"/>
      <c r="YJ38" s="86"/>
      <c r="YK38" s="86"/>
      <c r="YL38" s="86"/>
      <c r="YM38" s="86"/>
      <c r="YN38" s="86"/>
      <c r="YO38" s="86"/>
      <c r="YP38" s="86"/>
      <c r="YQ38" s="86"/>
      <c r="YR38" s="86"/>
      <c r="YS38" s="86"/>
      <c r="YT38" s="86"/>
      <c r="YU38" s="86"/>
      <c r="YV38" s="86"/>
      <c r="YW38" s="86"/>
      <c r="YX38" s="86"/>
      <c r="YY38" s="86"/>
      <c r="YZ38" s="86"/>
      <c r="ZA38" s="86"/>
      <c r="ZB38" s="86"/>
      <c r="ZC38" s="86"/>
      <c r="ZD38" s="86"/>
      <c r="ZE38" s="86"/>
      <c r="ZF38" s="86"/>
      <c r="ZG38" s="86"/>
      <c r="ZH38" s="86"/>
      <c r="ZI38" s="86"/>
      <c r="ZJ38" s="86"/>
      <c r="ZK38" s="86"/>
      <c r="ZL38" s="86"/>
      <c r="ZM38" s="86"/>
      <c r="ZN38" s="86"/>
      <c r="ZO38" s="86"/>
      <c r="ZP38" s="86"/>
      <c r="ZQ38" s="86"/>
      <c r="ZR38" s="86"/>
      <c r="ZS38" s="86"/>
      <c r="ZT38" s="86"/>
      <c r="ZU38" s="86"/>
      <c r="ZV38" s="86"/>
      <c r="ZW38" s="86"/>
      <c r="ZX38" s="86"/>
      <c r="ZY38" s="86"/>
      <c r="ZZ38" s="86"/>
      <c r="AAA38" s="86"/>
      <c r="AAB38" s="86"/>
      <c r="AAC38" s="86"/>
      <c r="AAD38" s="86"/>
      <c r="AAE38" s="86"/>
      <c r="AAF38" s="86"/>
      <c r="AAG38" s="86"/>
      <c r="AAH38" s="86"/>
      <c r="AAI38" s="86"/>
      <c r="AAJ38" s="86"/>
      <c r="AAK38" s="86"/>
      <c r="AAL38" s="86"/>
      <c r="AAM38" s="86"/>
      <c r="AAN38" s="86"/>
      <c r="AAO38" s="86"/>
      <c r="AAP38" s="86"/>
      <c r="AAQ38" s="86"/>
      <c r="AAR38" s="86"/>
      <c r="AAS38" s="86"/>
      <c r="AAT38" s="86"/>
      <c r="AAU38" s="86"/>
      <c r="AAV38" s="86"/>
      <c r="AAW38" s="86"/>
      <c r="AAX38" s="86"/>
      <c r="AAY38" s="86"/>
      <c r="AAZ38" s="86"/>
      <c r="ABA38" s="86"/>
      <c r="ABB38" s="86"/>
      <c r="ABC38" s="86"/>
      <c r="ABD38" s="86"/>
      <c r="ABE38" s="86"/>
      <c r="ABF38" s="86"/>
      <c r="ABG38" s="86"/>
      <c r="ABH38" s="86"/>
      <c r="ABI38" s="86"/>
      <c r="ABJ38" s="86"/>
      <c r="ABK38" s="86"/>
      <c r="ABL38" s="86"/>
      <c r="ABM38" s="86"/>
      <c r="ABN38" s="86"/>
      <c r="ABO38" s="86"/>
      <c r="ABP38" s="86"/>
      <c r="ABQ38" s="86"/>
      <c r="ABR38" s="86"/>
      <c r="ABS38" s="86"/>
      <c r="ABT38" s="86"/>
      <c r="ABU38" s="86"/>
      <c r="ABV38" s="86"/>
      <c r="ABW38" s="86"/>
      <c r="ABX38" s="86"/>
      <c r="ABY38" s="86"/>
      <c r="ABZ38" s="86"/>
      <c r="ACA38" s="86"/>
      <c r="ACB38" s="86"/>
      <c r="ACC38" s="86"/>
      <c r="ACD38" s="86"/>
      <c r="ACE38" s="86"/>
      <c r="ACF38" s="86"/>
      <c r="ACG38" s="86"/>
      <c r="ACH38" s="86"/>
      <c r="ACI38" s="86"/>
      <c r="ACJ38" s="86"/>
      <c r="ACK38" s="86"/>
      <c r="ACL38" s="86"/>
      <c r="ACM38" s="86"/>
      <c r="ACN38" s="86"/>
      <c r="ACO38" s="86"/>
      <c r="ACP38" s="86"/>
      <c r="ACQ38" s="86"/>
      <c r="ACR38" s="86"/>
      <c r="ACS38" s="86"/>
      <c r="ACT38" s="86"/>
      <c r="ACU38" s="86"/>
      <c r="ACV38" s="86"/>
      <c r="ACW38" s="86"/>
      <c r="ACX38" s="86"/>
      <c r="ACY38" s="86"/>
      <c r="ACZ38" s="86"/>
      <c r="ADA38" s="86"/>
      <c r="ADB38" s="86"/>
      <c r="ADC38" s="86"/>
      <c r="ADD38" s="86"/>
      <c r="ADE38" s="86"/>
      <c r="ADF38" s="86"/>
      <c r="ADG38" s="86"/>
      <c r="ADH38" s="86"/>
      <c r="ADI38" s="86"/>
      <c r="ADJ38" s="86"/>
      <c r="ADK38" s="86"/>
      <c r="ADL38" s="86"/>
      <c r="ADM38" s="86"/>
      <c r="ADN38" s="86"/>
      <c r="ADO38" s="86"/>
      <c r="ADP38" s="86"/>
      <c r="ADQ38" s="86"/>
      <c r="ADR38" s="86"/>
      <c r="ADS38" s="86"/>
      <c r="ADT38" s="86"/>
      <c r="ADU38" s="86"/>
      <c r="ADV38" s="86"/>
      <c r="ADW38" s="86"/>
      <c r="ADX38" s="86"/>
      <c r="ADY38" s="86"/>
      <c r="ADZ38" s="86"/>
      <c r="AEA38" s="86"/>
      <c r="AEB38" s="86"/>
      <c r="AEC38" s="86"/>
      <c r="AED38" s="86"/>
      <c r="AEE38" s="86"/>
      <c r="AEF38" s="86"/>
      <c r="AEG38" s="86"/>
      <c r="AEH38" s="86"/>
      <c r="AEI38" s="86"/>
      <c r="AEJ38" s="86"/>
      <c r="AEK38" s="86"/>
      <c r="AEL38" s="86"/>
      <c r="AEM38" s="86"/>
      <c r="AEN38" s="86"/>
      <c r="AEO38" s="86"/>
      <c r="AEP38" s="86"/>
      <c r="AEQ38" s="86"/>
      <c r="AER38" s="86"/>
      <c r="AES38" s="86"/>
      <c r="AET38" s="86"/>
      <c r="AEU38" s="86"/>
      <c r="AEV38" s="86"/>
      <c r="AEW38" s="86"/>
      <c r="AEX38" s="86"/>
      <c r="AEY38" s="86"/>
      <c r="AEZ38" s="86"/>
      <c r="AFA38" s="86"/>
      <c r="AFB38" s="86"/>
      <c r="AFC38" s="86"/>
      <c r="AFD38" s="86"/>
      <c r="AFE38" s="86"/>
      <c r="AFF38" s="86"/>
      <c r="AFG38" s="86"/>
      <c r="AFH38" s="86"/>
      <c r="AFI38" s="86"/>
      <c r="AFJ38" s="86"/>
      <c r="AFK38" s="86"/>
      <c r="AFL38" s="86"/>
      <c r="AFM38" s="86"/>
      <c r="AFN38" s="86"/>
      <c r="AFO38" s="86"/>
      <c r="AFP38" s="86"/>
      <c r="AFQ38" s="86"/>
      <c r="AFR38" s="86"/>
      <c r="AFS38" s="86"/>
      <c r="AFT38" s="86"/>
      <c r="AFU38" s="86"/>
      <c r="AFV38" s="86"/>
      <c r="AFW38" s="86"/>
      <c r="AFX38" s="86"/>
      <c r="AFY38" s="86"/>
      <c r="AFZ38" s="86"/>
      <c r="AGA38" s="86"/>
      <c r="AGB38" s="86"/>
      <c r="AGC38" s="86"/>
      <c r="AGD38" s="86"/>
      <c r="AGE38" s="86"/>
      <c r="AGF38" s="86"/>
      <c r="AGG38" s="86"/>
      <c r="AGH38" s="86"/>
      <c r="AGI38" s="86"/>
      <c r="AGJ38" s="86"/>
      <c r="AGK38" s="86"/>
      <c r="AGL38" s="86"/>
      <c r="AGM38" s="86"/>
      <c r="AGN38" s="86"/>
      <c r="AGO38" s="86"/>
      <c r="AGP38" s="86"/>
      <c r="AGQ38" s="86"/>
      <c r="AGR38" s="86"/>
      <c r="AGS38" s="86"/>
      <c r="AGT38" s="86"/>
      <c r="AGU38" s="86"/>
      <c r="AGV38" s="86"/>
      <c r="AGW38" s="86"/>
      <c r="AGX38" s="86"/>
      <c r="AGY38" s="86"/>
      <c r="AGZ38" s="86"/>
      <c r="AHA38" s="86"/>
      <c r="AHB38" s="86"/>
      <c r="AHC38" s="86"/>
      <c r="AHD38" s="86"/>
      <c r="AHE38" s="86"/>
      <c r="AHF38" s="86"/>
      <c r="AHG38" s="86"/>
      <c r="AHH38" s="86"/>
      <c r="AHI38" s="86"/>
      <c r="AHJ38" s="86"/>
      <c r="AHK38" s="86"/>
      <c r="AHL38" s="86"/>
      <c r="AHM38" s="86"/>
      <c r="AHN38" s="86"/>
      <c r="AHO38" s="86"/>
      <c r="AHP38" s="86"/>
      <c r="AHQ38" s="86"/>
      <c r="AHR38" s="86"/>
      <c r="AHS38" s="86"/>
      <c r="AHT38" s="86"/>
      <c r="AHU38" s="86"/>
      <c r="AHV38" s="86"/>
      <c r="AHW38" s="86"/>
      <c r="AHX38" s="86"/>
      <c r="AHY38" s="86"/>
      <c r="AHZ38" s="86"/>
      <c r="AIA38" s="86"/>
      <c r="AIB38" s="86"/>
      <c r="AIC38" s="86"/>
      <c r="AID38" s="86"/>
      <c r="AIE38" s="86"/>
      <c r="AIF38" s="86"/>
      <c r="AIG38" s="86"/>
      <c r="AIH38" s="86"/>
      <c r="AII38" s="86"/>
      <c r="AIJ38" s="86"/>
      <c r="AIK38" s="86"/>
      <c r="AIL38" s="86"/>
      <c r="AIM38" s="86"/>
      <c r="AIN38" s="86"/>
      <c r="AIO38" s="86"/>
      <c r="AIP38" s="86"/>
      <c r="AIQ38" s="86"/>
      <c r="AIR38" s="86"/>
      <c r="AIS38" s="86"/>
      <c r="AIT38" s="86"/>
      <c r="AIU38" s="86"/>
      <c r="AIV38" s="86"/>
      <c r="AIW38" s="86"/>
      <c r="AIX38" s="86"/>
      <c r="AIY38" s="86"/>
      <c r="AIZ38" s="86"/>
      <c r="AJA38" s="86"/>
      <c r="AJB38" s="86"/>
      <c r="AJC38" s="86"/>
      <c r="AJD38" s="86"/>
      <c r="AJE38" s="86"/>
      <c r="AJF38" s="86"/>
      <c r="AJG38" s="86"/>
      <c r="AJH38" s="86"/>
      <c r="AJI38" s="86"/>
      <c r="AJJ38" s="86"/>
      <c r="AJK38" s="86"/>
      <c r="AJL38" s="86"/>
      <c r="AJM38" s="86"/>
      <c r="AJN38" s="86"/>
      <c r="AJO38" s="86"/>
      <c r="AJP38" s="86"/>
      <c r="AJQ38" s="86"/>
      <c r="AJR38" s="86"/>
      <c r="AJS38" s="86"/>
      <c r="AJT38" s="86"/>
      <c r="AJU38" s="86"/>
      <c r="AJV38" s="86"/>
      <c r="AJW38" s="86"/>
      <c r="AJX38" s="86"/>
      <c r="AJY38" s="86"/>
      <c r="AJZ38" s="86"/>
      <c r="AKA38" s="86"/>
      <c r="AKB38" s="86"/>
      <c r="AKC38" s="86"/>
      <c r="AKD38" s="86"/>
      <c r="AKE38" s="86"/>
      <c r="AKF38" s="86"/>
      <c r="AKG38" s="86"/>
      <c r="AKH38" s="86"/>
      <c r="AKI38" s="86"/>
      <c r="AKJ38" s="86"/>
      <c r="AKK38" s="86"/>
      <c r="AKL38" s="86"/>
      <c r="AKM38" s="86"/>
      <c r="AKN38" s="86"/>
      <c r="AKO38" s="86"/>
      <c r="AKP38" s="86"/>
      <c r="AKQ38" s="86"/>
      <c r="AKR38" s="86"/>
      <c r="AKS38" s="86"/>
      <c r="AKT38" s="86"/>
      <c r="AKU38" s="86"/>
      <c r="AKV38" s="86"/>
      <c r="AKW38" s="86"/>
      <c r="AKX38" s="86"/>
      <c r="AKY38" s="86"/>
      <c r="AKZ38" s="86"/>
      <c r="ALA38" s="86"/>
      <c r="ALB38" s="86"/>
      <c r="ALC38" s="86"/>
      <c r="ALD38" s="86"/>
      <c r="ALE38" s="86"/>
      <c r="ALF38" s="86"/>
      <c r="ALG38" s="86"/>
      <c r="ALH38" s="86"/>
      <c r="ALI38" s="86"/>
      <c r="ALJ38" s="86"/>
      <c r="ALK38" s="86"/>
      <c r="ALL38" s="86"/>
      <c r="ALM38" s="86"/>
      <c r="ALN38" s="86"/>
      <c r="ALO38" s="86"/>
      <c r="ALP38" s="86"/>
      <c r="ALQ38" s="86"/>
      <c r="ALR38" s="86"/>
      <c r="ALS38" s="86"/>
      <c r="ALT38" s="86"/>
      <c r="ALU38" s="86"/>
      <c r="ALV38" s="86"/>
      <c r="ALW38" s="86"/>
      <c r="ALX38" s="86"/>
      <c r="ALY38" s="86"/>
      <c r="ALZ38" s="86"/>
      <c r="AMA38" s="86"/>
      <c r="AMB38" s="86"/>
      <c r="AMC38" s="86"/>
      <c r="AMD38" s="86"/>
      <c r="AME38" s="86"/>
    </row>
    <row r="39" spans="1:1019" x14ac:dyDescent="0.3">
      <c r="A39" s="137" t="s">
        <v>123</v>
      </c>
      <c r="B39" s="138"/>
      <c r="C39" s="15"/>
      <c r="D39" s="138"/>
      <c r="E39" s="138"/>
      <c r="F39" s="138"/>
      <c r="G39" s="138"/>
      <c r="H39" s="138"/>
      <c r="I39" s="138"/>
      <c r="J39" s="138"/>
      <c r="K39" s="138"/>
      <c r="L39" s="138"/>
      <c r="M39" s="138"/>
      <c r="N39" s="139"/>
      <c r="O39" s="165"/>
      <c r="P39" s="165"/>
    </row>
    <row r="40" spans="1:1019" x14ac:dyDescent="0.3">
      <c r="A40" s="166" t="s">
        <v>124</v>
      </c>
      <c r="B40" s="166"/>
      <c r="C40" s="166"/>
      <c r="D40" s="166"/>
      <c r="E40" s="166"/>
      <c r="F40" s="166"/>
      <c r="G40" s="166"/>
      <c r="H40" s="166"/>
      <c r="I40" s="166"/>
      <c r="J40" s="166"/>
      <c r="K40" s="166"/>
      <c r="L40" s="166"/>
      <c r="M40" s="166"/>
      <c r="N40" s="166"/>
      <c r="O40" s="166"/>
      <c r="P40" s="166"/>
    </row>
    <row r="41" spans="1:1019" x14ac:dyDescent="0.3">
      <c r="A41" s="166" t="s">
        <v>125</v>
      </c>
      <c r="B41" s="166"/>
      <c r="C41" s="166"/>
      <c r="D41" s="166"/>
      <c r="E41" s="166"/>
      <c r="F41" s="166"/>
      <c r="G41" s="166"/>
      <c r="H41" s="166"/>
      <c r="I41" s="166"/>
      <c r="J41" s="166"/>
      <c r="K41" s="166"/>
      <c r="L41" s="166"/>
      <c r="M41" s="166"/>
      <c r="N41" s="166"/>
      <c r="O41" s="166"/>
      <c r="P41" s="166"/>
    </row>
    <row r="42" spans="1:1019" x14ac:dyDescent="0.3">
      <c r="A42" s="140" t="s">
        <v>126</v>
      </c>
      <c r="B42" s="138"/>
      <c r="C42" s="15"/>
      <c r="D42" s="138"/>
      <c r="E42" s="138"/>
      <c r="F42" s="138"/>
      <c r="G42" s="138"/>
      <c r="H42" s="138"/>
      <c r="I42" s="138"/>
      <c r="J42" s="138"/>
      <c r="K42" s="138"/>
      <c r="L42" s="138"/>
      <c r="M42" s="138"/>
      <c r="N42" s="138"/>
      <c r="O42" s="138"/>
      <c r="P42" s="138"/>
    </row>
    <row r="43" spans="1:1019" x14ac:dyDescent="0.3">
      <c r="A43" s="142" t="s">
        <v>127</v>
      </c>
    </row>
  </sheetData>
  <mergeCells count="18">
    <mergeCell ref="O39:P39"/>
    <mergeCell ref="A40:P40"/>
    <mergeCell ref="A41:P41"/>
    <mergeCell ref="B29:K29"/>
    <mergeCell ref="G10:G11"/>
    <mergeCell ref="H10:K10"/>
    <mergeCell ref="L10:P10"/>
    <mergeCell ref="A10:A11"/>
    <mergeCell ref="B10:B11"/>
    <mergeCell ref="C10:C11"/>
    <mergeCell ref="D10:D11"/>
    <mergeCell ref="E10:E11"/>
    <mergeCell ref="F10:F11"/>
    <mergeCell ref="M8:N8"/>
    <mergeCell ref="A1:P1"/>
    <mergeCell ref="A2:P2"/>
    <mergeCell ref="A3:P3"/>
    <mergeCell ref="L9:P9"/>
  </mergeCells>
  <pageMargins left="0.23622047244094491" right="0.23622047244094491" top="0.74803149606299213" bottom="0.74803149606299213" header="0.31496062992125984" footer="0.31496062992125984"/>
  <pageSetup paperSize="9" scale="75" firstPageNumber="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Q35"/>
  <sheetViews>
    <sheetView zoomScale="110" zoomScaleNormal="110" zoomScaleSheetLayoutView="90" zoomScalePageLayoutView="120" workbookViewId="0">
      <selection activeCell="K13" sqref="K13"/>
    </sheetView>
  </sheetViews>
  <sheetFormatPr defaultColWidth="9.1796875" defaultRowHeight="14" x14ac:dyDescent="0.3"/>
  <cols>
    <col min="1" max="1" width="5.81640625" style="3" customWidth="1"/>
    <col min="2" max="2" width="5.1796875" style="3" customWidth="1"/>
    <col min="3" max="3" width="45.81640625" style="15" customWidth="1"/>
    <col min="4" max="4" width="9.54296875" style="15" customWidth="1"/>
    <col min="5" max="5" width="9.26953125" style="15" customWidth="1"/>
    <col min="6" max="6" width="8.453125" style="3" customWidth="1"/>
    <col min="7" max="7" width="9.1796875" style="3" customWidth="1"/>
    <col min="8" max="8" width="7.26953125" style="3" customWidth="1"/>
    <col min="9" max="9" width="7.7265625" style="3" customWidth="1"/>
    <col min="10" max="10" width="8.26953125" style="3" customWidth="1"/>
    <col min="11" max="11" width="8" style="3" customWidth="1"/>
    <col min="12" max="12" width="9.54296875" style="3" customWidth="1"/>
    <col min="13" max="1023" width="9.1796875" style="3" customWidth="1"/>
    <col min="1024" max="16384" width="9.1796875" style="3"/>
  </cols>
  <sheetData>
    <row r="1" spans="1:16" x14ac:dyDescent="0.3">
      <c r="A1" s="170" t="s">
        <v>42</v>
      </c>
      <c r="B1" s="170"/>
      <c r="C1" s="170"/>
      <c r="D1" s="170"/>
      <c r="E1" s="170"/>
      <c r="F1" s="170"/>
      <c r="G1" s="170"/>
      <c r="H1" s="170"/>
      <c r="I1" s="170"/>
      <c r="J1" s="170"/>
      <c r="K1" s="170"/>
      <c r="L1" s="170"/>
      <c r="M1" s="170"/>
      <c r="N1" s="170"/>
      <c r="O1" s="170"/>
      <c r="P1" s="170"/>
    </row>
    <row r="2" spans="1:16" x14ac:dyDescent="0.3">
      <c r="A2" s="171" t="s">
        <v>75</v>
      </c>
      <c r="B2" s="171"/>
      <c r="C2" s="171"/>
      <c r="D2" s="171"/>
      <c r="E2" s="171"/>
      <c r="F2" s="171"/>
      <c r="G2" s="171"/>
      <c r="H2" s="171"/>
      <c r="I2" s="171"/>
      <c r="J2" s="171"/>
      <c r="K2" s="171"/>
      <c r="L2" s="171"/>
      <c r="M2" s="171"/>
      <c r="N2" s="171"/>
      <c r="O2" s="171"/>
      <c r="P2" s="171"/>
    </row>
    <row r="3" spans="1:16" ht="16" x14ac:dyDescent="0.3">
      <c r="A3" s="175" t="s">
        <v>19</v>
      </c>
      <c r="B3" s="175"/>
      <c r="C3" s="175"/>
      <c r="D3" s="175"/>
      <c r="E3" s="175"/>
      <c r="F3" s="175"/>
      <c r="G3" s="175"/>
      <c r="H3" s="175"/>
      <c r="I3" s="175"/>
      <c r="J3" s="175"/>
      <c r="K3" s="175"/>
      <c r="L3" s="175"/>
      <c r="M3" s="175"/>
      <c r="N3" s="175"/>
      <c r="O3" s="175"/>
      <c r="P3" s="175"/>
    </row>
    <row r="4" spans="1:16" x14ac:dyDescent="0.3">
      <c r="A4" s="72" t="s">
        <v>104</v>
      </c>
      <c r="B4" s="72"/>
      <c r="C4" s="72"/>
      <c r="D4" s="72"/>
      <c r="E4" s="72"/>
      <c r="F4" s="72"/>
      <c r="G4" s="72"/>
      <c r="H4" s="72"/>
      <c r="I4" s="72"/>
      <c r="J4" s="72"/>
      <c r="K4" s="72"/>
      <c r="L4" s="72"/>
      <c r="M4" s="72"/>
      <c r="N4" s="72"/>
      <c r="O4" s="72"/>
      <c r="P4" s="72"/>
    </row>
    <row r="5" spans="1:16" x14ac:dyDescent="0.3">
      <c r="A5" s="73" t="s">
        <v>105</v>
      </c>
      <c r="B5" s="74"/>
      <c r="C5" s="74"/>
      <c r="D5" s="74"/>
      <c r="E5" s="74"/>
      <c r="F5" s="74"/>
      <c r="G5" s="74"/>
      <c r="H5" s="74"/>
      <c r="I5" s="74"/>
      <c r="J5" s="74"/>
      <c r="K5" s="74"/>
      <c r="L5" s="74"/>
      <c r="M5" s="74"/>
      <c r="N5" s="74"/>
      <c r="O5" s="74"/>
      <c r="P5" s="74"/>
    </row>
    <row r="6" spans="1:16" x14ac:dyDescent="0.3">
      <c r="A6" s="72" t="s">
        <v>106</v>
      </c>
      <c r="B6" s="72"/>
      <c r="C6" s="72"/>
      <c r="D6" s="72"/>
      <c r="E6" s="72"/>
      <c r="F6" s="72"/>
      <c r="G6" s="72"/>
      <c r="H6" s="72"/>
      <c r="I6" s="72"/>
      <c r="J6" s="72"/>
      <c r="K6" s="72"/>
      <c r="L6" s="72"/>
      <c r="M6" s="72"/>
      <c r="N6" s="72"/>
      <c r="O6" s="72"/>
      <c r="P6" s="72"/>
    </row>
    <row r="7" spans="1:16" x14ac:dyDescent="0.3">
      <c r="A7" s="72" t="s">
        <v>113</v>
      </c>
      <c r="B7" s="72"/>
      <c r="C7" s="72"/>
      <c r="D7" s="72"/>
      <c r="E7" s="72"/>
      <c r="F7" s="72"/>
      <c r="G7" s="72"/>
      <c r="H7" s="72"/>
      <c r="I7" s="72"/>
      <c r="J7" s="72"/>
      <c r="K7" s="72"/>
      <c r="L7" s="72"/>
      <c r="M7" s="72"/>
      <c r="N7" s="72"/>
      <c r="O7" s="72"/>
      <c r="P7" s="72"/>
    </row>
    <row r="8" spans="1:16" ht="15" customHeight="1" x14ac:dyDescent="0.3">
      <c r="A8" s="75" t="s">
        <v>121</v>
      </c>
      <c r="B8" s="75"/>
      <c r="C8" s="75"/>
      <c r="D8" s="75"/>
      <c r="E8" s="75"/>
      <c r="F8" s="75"/>
      <c r="G8" s="75"/>
      <c r="H8" s="75"/>
      <c r="I8" s="76"/>
      <c r="J8" s="76"/>
      <c r="K8" s="76"/>
      <c r="L8" s="76"/>
      <c r="M8" s="173" t="s">
        <v>20</v>
      </c>
      <c r="N8" s="173"/>
      <c r="O8" s="77">
        <f>P17</f>
        <v>0</v>
      </c>
      <c r="P8" s="76" t="s">
        <v>21</v>
      </c>
    </row>
    <row r="9" spans="1:16" ht="15" customHeight="1" x14ac:dyDescent="0.3">
      <c r="A9" s="21"/>
      <c r="B9" s="21"/>
      <c r="C9" s="21"/>
      <c r="D9" s="21"/>
      <c r="E9" s="21"/>
      <c r="F9" s="21"/>
      <c r="G9" s="21"/>
      <c r="H9" s="21"/>
      <c r="I9" s="21"/>
      <c r="J9" s="21"/>
      <c r="K9" s="21"/>
      <c r="L9" s="174" t="str">
        <f>'LT3'!L9:P9</f>
        <v>Tāme sastādīta: 2020.gada</v>
      </c>
      <c r="M9" s="174"/>
      <c r="N9" s="174"/>
      <c r="O9" s="174"/>
      <c r="P9" s="174"/>
    </row>
    <row r="10" spans="1:16" ht="12.75" customHeight="1" x14ac:dyDescent="0.3">
      <c r="A10" s="167" t="s">
        <v>46</v>
      </c>
      <c r="B10" s="167" t="s">
        <v>22</v>
      </c>
      <c r="C10" s="168" t="s">
        <v>47</v>
      </c>
      <c r="D10" s="167" t="s">
        <v>23</v>
      </c>
      <c r="E10" s="167" t="s">
        <v>24</v>
      </c>
      <c r="F10" s="164" t="s">
        <v>48</v>
      </c>
      <c r="G10" s="164" t="s">
        <v>44</v>
      </c>
      <c r="H10" s="169" t="s">
        <v>45</v>
      </c>
      <c r="I10" s="169"/>
      <c r="J10" s="169"/>
      <c r="K10" s="169"/>
      <c r="L10" s="169" t="s">
        <v>25</v>
      </c>
      <c r="M10" s="169"/>
      <c r="N10" s="169"/>
      <c r="O10" s="169"/>
      <c r="P10" s="169"/>
    </row>
    <row r="11" spans="1:16" ht="81" customHeight="1" x14ac:dyDescent="0.3">
      <c r="A11" s="167"/>
      <c r="B11" s="167"/>
      <c r="C11" s="168"/>
      <c r="D11" s="167"/>
      <c r="E11" s="167"/>
      <c r="F11" s="164"/>
      <c r="G11" s="164"/>
      <c r="H11" s="81" t="s">
        <v>49</v>
      </c>
      <c r="I11" s="81" t="s">
        <v>50</v>
      </c>
      <c r="J11" s="81" t="s">
        <v>51</v>
      </c>
      <c r="K11" s="81" t="s">
        <v>52</v>
      </c>
      <c r="L11" s="81" t="s">
        <v>26</v>
      </c>
      <c r="M11" s="81" t="s">
        <v>49</v>
      </c>
      <c r="N11" s="81" t="s">
        <v>50</v>
      </c>
      <c r="O11" s="81" t="s">
        <v>51</v>
      </c>
      <c r="P11" s="81" t="s">
        <v>53</v>
      </c>
    </row>
    <row r="12" spans="1:16" x14ac:dyDescent="0.3">
      <c r="A12" s="33"/>
      <c r="B12" s="33"/>
      <c r="C12" s="43" t="s">
        <v>78</v>
      </c>
      <c r="D12" s="19"/>
      <c r="E12" s="32"/>
      <c r="F12" s="19"/>
      <c r="G12" s="20"/>
      <c r="H12" s="20"/>
      <c r="I12" s="20"/>
      <c r="J12" s="19"/>
      <c r="K12" s="20"/>
      <c r="L12" s="20"/>
      <c r="M12" s="20"/>
      <c r="N12" s="20"/>
      <c r="O12" s="20"/>
      <c r="P12" s="20"/>
    </row>
    <row r="13" spans="1:16" ht="25" x14ac:dyDescent="0.3">
      <c r="A13" s="19">
        <v>2</v>
      </c>
      <c r="B13" s="33"/>
      <c r="C13" s="122" t="s">
        <v>102</v>
      </c>
      <c r="D13" s="123" t="s">
        <v>27</v>
      </c>
      <c r="E13" s="124">
        <v>7</v>
      </c>
      <c r="F13" s="20"/>
      <c r="G13" s="20"/>
      <c r="H13" s="20"/>
      <c r="I13" s="20"/>
      <c r="J13" s="20"/>
      <c r="K13" s="20"/>
      <c r="L13" s="20"/>
      <c r="M13" s="20"/>
      <c r="N13" s="20"/>
      <c r="O13" s="20"/>
      <c r="P13" s="20"/>
    </row>
    <row r="14" spans="1:16" ht="28" x14ac:dyDescent="0.3">
      <c r="A14" s="19">
        <v>4</v>
      </c>
      <c r="B14" s="33"/>
      <c r="C14" s="44" t="s">
        <v>97</v>
      </c>
      <c r="D14" s="45" t="s">
        <v>27</v>
      </c>
      <c r="E14" s="31">
        <v>247</v>
      </c>
      <c r="F14" s="20"/>
      <c r="G14" s="20"/>
      <c r="H14" s="20"/>
      <c r="I14" s="20"/>
      <c r="J14" s="20"/>
      <c r="K14" s="20"/>
      <c r="L14" s="20"/>
      <c r="M14" s="20"/>
      <c r="N14" s="20"/>
      <c r="O14" s="20"/>
      <c r="P14" s="20"/>
    </row>
    <row r="15" spans="1:16" ht="25" x14ac:dyDescent="0.3">
      <c r="A15" s="19">
        <v>5</v>
      </c>
      <c r="B15" s="33"/>
      <c r="C15" s="122" t="s">
        <v>99</v>
      </c>
      <c r="D15" s="123" t="s">
        <v>66</v>
      </c>
      <c r="E15" s="125">
        <v>2</v>
      </c>
      <c r="F15" s="20"/>
      <c r="G15" s="20"/>
      <c r="H15" s="20"/>
      <c r="I15" s="20"/>
      <c r="J15" s="20"/>
      <c r="K15" s="20"/>
      <c r="L15" s="20"/>
      <c r="M15" s="20"/>
      <c r="N15" s="20"/>
      <c r="O15" s="20"/>
      <c r="P15" s="20"/>
    </row>
    <row r="16" spans="1:16" ht="28" x14ac:dyDescent="0.3">
      <c r="A16" s="19">
        <v>6</v>
      </c>
      <c r="B16" s="22"/>
      <c r="C16" s="46" t="s">
        <v>67</v>
      </c>
      <c r="D16" s="19" t="s">
        <v>68</v>
      </c>
      <c r="E16" s="195">
        <v>1</v>
      </c>
      <c r="F16" s="20"/>
      <c r="G16" s="20"/>
      <c r="H16" s="20"/>
      <c r="I16" s="20"/>
      <c r="J16" s="20"/>
      <c r="K16" s="20"/>
      <c r="L16" s="20"/>
      <c r="M16" s="20"/>
      <c r="N16" s="20"/>
      <c r="O16" s="20"/>
      <c r="P16" s="20"/>
    </row>
    <row r="17" spans="1:17" x14ac:dyDescent="0.3">
      <c r="A17" s="12"/>
      <c r="B17" s="189" t="s">
        <v>117</v>
      </c>
      <c r="C17" s="190"/>
      <c r="D17" s="190"/>
      <c r="E17" s="190"/>
      <c r="F17" s="190"/>
      <c r="G17" s="190"/>
      <c r="H17" s="190"/>
      <c r="I17" s="190"/>
      <c r="J17" s="190"/>
      <c r="K17" s="191"/>
      <c r="L17" s="1">
        <f>SUM(L12:L16)</f>
        <v>0</v>
      </c>
      <c r="M17" s="1">
        <f>SUM(M12:M16)</f>
        <v>0</v>
      </c>
      <c r="N17" s="1">
        <f>SUM(N12:N16)</f>
        <v>0</v>
      </c>
      <c r="O17" s="1">
        <f>SUM(O12:O16)</f>
        <v>0</v>
      </c>
      <c r="P17" s="1">
        <f>SUM(P12:P16)</f>
        <v>0</v>
      </c>
      <c r="Q17" s="15"/>
    </row>
    <row r="18" spans="1:17" x14ac:dyDescent="0.3">
      <c r="A18" s="15"/>
      <c r="B18" s="15"/>
      <c r="F18" s="15"/>
      <c r="G18" s="15"/>
      <c r="H18" s="15"/>
      <c r="I18" s="15"/>
      <c r="J18" s="15"/>
      <c r="K18" s="15"/>
      <c r="L18" s="15"/>
      <c r="M18" s="15"/>
      <c r="N18" s="15"/>
      <c r="O18" s="15"/>
      <c r="P18" s="15"/>
      <c r="Q18" s="15"/>
    </row>
    <row r="19" spans="1:17" x14ac:dyDescent="0.3">
      <c r="A19" s="15"/>
      <c r="B19" s="15"/>
      <c r="F19" s="15"/>
      <c r="G19" s="15"/>
      <c r="H19" s="15"/>
      <c r="I19" s="15"/>
      <c r="J19" s="15"/>
      <c r="K19" s="15"/>
      <c r="L19" s="15"/>
      <c r="M19" s="15"/>
      <c r="N19" s="126"/>
      <c r="O19" s="192"/>
      <c r="P19" s="192"/>
      <c r="Q19" s="15"/>
    </row>
    <row r="20" spans="1:17" x14ac:dyDescent="0.3">
      <c r="A20" s="15"/>
      <c r="B20" s="15"/>
      <c r="F20" s="15"/>
      <c r="G20" s="15"/>
      <c r="H20" s="15"/>
      <c r="I20" s="15"/>
      <c r="J20" s="15"/>
      <c r="K20" s="15"/>
      <c r="L20" s="15"/>
      <c r="M20" s="15"/>
      <c r="N20" s="15"/>
      <c r="O20" s="15"/>
      <c r="P20" s="15"/>
      <c r="Q20" s="15"/>
    </row>
    <row r="21" spans="1:17" x14ac:dyDescent="0.3">
      <c r="A21" s="15"/>
      <c r="B21" s="15"/>
      <c r="F21" s="15"/>
      <c r="G21" s="15"/>
      <c r="H21" s="15"/>
      <c r="I21" s="15"/>
      <c r="J21" s="15"/>
      <c r="K21" s="15"/>
      <c r="L21" s="15"/>
      <c r="M21" s="15"/>
      <c r="N21" s="15"/>
      <c r="O21" s="15"/>
      <c r="P21" s="15"/>
      <c r="Q21" s="15"/>
    </row>
    <row r="22" spans="1:17" ht="15" customHeight="1" x14ac:dyDescent="0.3">
      <c r="A22" s="2" t="s">
        <v>54</v>
      </c>
      <c r="C22" s="36"/>
      <c r="D22" s="3"/>
      <c r="F22" s="15"/>
      <c r="G22" s="15"/>
      <c r="H22" s="15"/>
      <c r="I22" s="15"/>
      <c r="J22" s="15"/>
      <c r="K22" s="15"/>
      <c r="L22" s="15"/>
      <c r="M22" s="15"/>
      <c r="N22" s="15"/>
      <c r="O22" s="15"/>
      <c r="P22" s="15"/>
    </row>
    <row r="23" spans="1:17" ht="15.75" customHeight="1" x14ac:dyDescent="0.3">
      <c r="A23" s="4"/>
      <c r="C23" s="11" t="s">
        <v>10</v>
      </c>
      <c r="D23" s="4"/>
      <c r="F23" s="15"/>
      <c r="G23" s="15"/>
      <c r="H23" s="15"/>
      <c r="I23" s="15"/>
      <c r="J23" s="15"/>
      <c r="K23" s="15"/>
      <c r="L23" s="15"/>
      <c r="M23" s="15"/>
      <c r="N23" s="15"/>
      <c r="O23" s="15"/>
      <c r="P23" s="15"/>
    </row>
    <row r="24" spans="1:17" ht="16" x14ac:dyDescent="0.3">
      <c r="A24" s="2" t="str">
        <f>Koptāme!B27</f>
        <v xml:space="preserve">Tāme sastādīta 2020. gada </v>
      </c>
      <c r="C24" s="11"/>
      <c r="D24" s="4"/>
      <c r="E24" s="3"/>
    </row>
    <row r="25" spans="1:17" ht="16" x14ac:dyDescent="0.3">
      <c r="A25" s="4"/>
      <c r="C25" s="11"/>
      <c r="D25" s="4"/>
      <c r="F25" s="15"/>
      <c r="G25" s="15"/>
      <c r="H25" s="15"/>
      <c r="I25" s="15"/>
      <c r="J25" s="15"/>
      <c r="K25" s="15"/>
      <c r="L25" s="15"/>
      <c r="M25" s="15"/>
      <c r="N25" s="15"/>
      <c r="O25" s="15"/>
      <c r="P25" s="15"/>
    </row>
    <row r="26" spans="1:17" x14ac:dyDescent="0.3">
      <c r="A26" s="2" t="s">
        <v>72</v>
      </c>
      <c r="C26" s="36"/>
      <c r="D26" s="4"/>
      <c r="F26" s="15"/>
      <c r="G26" s="15"/>
      <c r="H26" s="15"/>
      <c r="I26" s="15"/>
      <c r="J26" s="15"/>
      <c r="K26" s="15"/>
      <c r="L26" s="15"/>
      <c r="M26" s="15"/>
      <c r="N26" s="15"/>
      <c r="O26" s="15"/>
      <c r="P26" s="15"/>
    </row>
    <row r="27" spans="1:17" ht="16" x14ac:dyDescent="0.3">
      <c r="A27" s="4"/>
      <c r="C27" s="11" t="s">
        <v>10</v>
      </c>
      <c r="D27" s="4"/>
    </row>
    <row r="28" spans="1:17" x14ac:dyDescent="0.3">
      <c r="A28" s="3" t="s">
        <v>55</v>
      </c>
      <c r="C28" s="5"/>
      <c r="D28" s="4"/>
      <c r="F28" s="15"/>
      <c r="G28" s="15"/>
      <c r="H28" s="15"/>
      <c r="I28" s="15"/>
      <c r="J28" s="15"/>
      <c r="K28" s="15"/>
      <c r="L28" s="15"/>
      <c r="M28" s="15"/>
      <c r="N28" s="15"/>
      <c r="O28" s="15"/>
      <c r="P28" s="15"/>
    </row>
    <row r="29" spans="1:17" x14ac:dyDescent="0.3">
      <c r="C29" s="3"/>
      <c r="D29" s="3"/>
      <c r="E29" s="3"/>
    </row>
    <row r="30" spans="1:17" x14ac:dyDescent="0.3">
      <c r="A30" s="137" t="s">
        <v>123</v>
      </c>
      <c r="B30" s="138"/>
      <c r="D30" s="138"/>
      <c r="E30" s="138"/>
      <c r="F30" s="138"/>
      <c r="G30" s="138"/>
      <c r="H30" s="138"/>
      <c r="I30" s="138"/>
      <c r="J30" s="138"/>
      <c r="K30" s="138"/>
      <c r="L30" s="138"/>
      <c r="M30" s="138"/>
      <c r="N30" s="139"/>
      <c r="O30" s="165"/>
      <c r="P30" s="165"/>
    </row>
    <row r="31" spans="1:17" x14ac:dyDescent="0.3">
      <c r="A31" s="166" t="s">
        <v>124</v>
      </c>
      <c r="B31" s="166"/>
      <c r="C31" s="166"/>
      <c r="D31" s="166"/>
      <c r="E31" s="166"/>
      <c r="F31" s="166"/>
      <c r="G31" s="166"/>
      <c r="H31" s="166"/>
      <c r="I31" s="166"/>
      <c r="J31" s="166"/>
      <c r="K31" s="166"/>
      <c r="L31" s="166"/>
      <c r="M31" s="166"/>
      <c r="N31" s="166"/>
      <c r="O31" s="166"/>
      <c r="P31" s="166"/>
    </row>
    <row r="32" spans="1:17" x14ac:dyDescent="0.3">
      <c r="A32" s="166" t="s">
        <v>125</v>
      </c>
      <c r="B32" s="166"/>
      <c r="C32" s="166"/>
      <c r="D32" s="166"/>
      <c r="E32" s="166"/>
      <c r="F32" s="166"/>
      <c r="G32" s="166"/>
      <c r="H32" s="166"/>
      <c r="I32" s="166"/>
      <c r="J32" s="166"/>
      <c r="K32" s="166"/>
      <c r="L32" s="166"/>
      <c r="M32" s="166"/>
      <c r="N32" s="166"/>
      <c r="O32" s="166"/>
      <c r="P32" s="166"/>
    </row>
    <row r="33" spans="1:16" x14ac:dyDescent="0.3">
      <c r="A33" s="140" t="s">
        <v>126</v>
      </c>
      <c r="B33" s="138"/>
      <c r="D33" s="138"/>
      <c r="E33" s="138"/>
      <c r="F33" s="138"/>
      <c r="G33" s="138"/>
      <c r="H33" s="138"/>
      <c r="I33" s="138"/>
      <c r="J33" s="138"/>
      <c r="K33" s="138"/>
      <c r="L33" s="138"/>
      <c r="M33" s="138"/>
      <c r="N33" s="138"/>
      <c r="O33" s="138"/>
      <c r="P33" s="138"/>
    </row>
    <row r="34" spans="1:16" x14ac:dyDescent="0.3">
      <c r="C34" s="3"/>
      <c r="D34" s="3"/>
      <c r="E34" s="3"/>
    </row>
    <row r="35" spans="1:16" x14ac:dyDescent="0.3">
      <c r="C35" s="3"/>
      <c r="D35" s="3"/>
      <c r="E35" s="3"/>
    </row>
  </sheetData>
  <mergeCells count="19">
    <mergeCell ref="O30:P30"/>
    <mergeCell ref="A31:P31"/>
    <mergeCell ref="A32:P32"/>
    <mergeCell ref="A10:A11"/>
    <mergeCell ref="B10:B11"/>
    <mergeCell ref="C10:C11"/>
    <mergeCell ref="D10:D11"/>
    <mergeCell ref="E10:E11"/>
    <mergeCell ref="B17:K17"/>
    <mergeCell ref="O19:P19"/>
    <mergeCell ref="L10:P10"/>
    <mergeCell ref="G10:G11"/>
    <mergeCell ref="H10:K10"/>
    <mergeCell ref="F10:F11"/>
    <mergeCell ref="M8:N8"/>
    <mergeCell ref="L9:P9"/>
    <mergeCell ref="A1:P1"/>
    <mergeCell ref="A2:P2"/>
    <mergeCell ref="A3:P3"/>
  </mergeCells>
  <pageMargins left="0.23622047244094491" right="0.23622047244094491" top="0.74803149606299213" bottom="0.74803149606299213" header="0.31496062992125984" footer="0.31496062992125984"/>
  <pageSetup paperSize="9" scale="80"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P39"/>
  <sheetViews>
    <sheetView zoomScale="110" zoomScaleNormal="110" zoomScalePageLayoutView="110" workbookViewId="0">
      <selection activeCell="E24" sqref="E24"/>
    </sheetView>
  </sheetViews>
  <sheetFormatPr defaultColWidth="9.1796875" defaultRowHeight="14" x14ac:dyDescent="0.3"/>
  <cols>
    <col min="1" max="1" width="6.453125" style="3" customWidth="1"/>
    <col min="2" max="2" width="5.453125" style="3" customWidth="1"/>
    <col min="3" max="3" width="42.54296875" style="3" customWidth="1"/>
    <col min="4" max="4" width="8.1796875" style="3" customWidth="1"/>
    <col min="5" max="7" width="9.26953125" style="3" customWidth="1"/>
    <col min="8" max="8" width="7.453125" style="3" customWidth="1"/>
    <col min="9" max="11" width="9.26953125" style="3" customWidth="1"/>
    <col min="12" max="12" width="11" style="3" customWidth="1"/>
    <col min="13" max="14" width="9.26953125" style="3" customWidth="1"/>
    <col min="15" max="15" width="9.7265625" style="3" customWidth="1"/>
    <col min="16" max="16" width="13.26953125" style="3" customWidth="1"/>
    <col min="17" max="1019" width="9.1796875" style="3" customWidth="1"/>
    <col min="1020" max="16384" width="9.1796875" style="3"/>
  </cols>
  <sheetData>
    <row r="1" spans="1:16" x14ac:dyDescent="0.3">
      <c r="A1" s="170" t="s">
        <v>43</v>
      </c>
      <c r="B1" s="170"/>
      <c r="C1" s="170"/>
      <c r="D1" s="170"/>
      <c r="E1" s="170"/>
      <c r="F1" s="170"/>
      <c r="G1" s="170"/>
      <c r="H1" s="170"/>
      <c r="I1" s="170"/>
      <c r="J1" s="170"/>
      <c r="K1" s="170"/>
      <c r="L1" s="170"/>
      <c r="M1" s="170"/>
      <c r="N1" s="170"/>
      <c r="O1" s="170"/>
      <c r="P1" s="170"/>
    </row>
    <row r="2" spans="1:16" x14ac:dyDescent="0.3">
      <c r="A2" s="171" t="s">
        <v>76</v>
      </c>
      <c r="B2" s="171"/>
      <c r="C2" s="171"/>
      <c r="D2" s="171"/>
      <c r="E2" s="171"/>
      <c r="F2" s="171"/>
      <c r="G2" s="171"/>
      <c r="H2" s="171"/>
      <c r="I2" s="171"/>
      <c r="J2" s="171"/>
      <c r="K2" s="171"/>
      <c r="L2" s="171"/>
      <c r="M2" s="171"/>
      <c r="N2" s="171"/>
      <c r="O2" s="171"/>
      <c r="P2" s="171"/>
    </row>
    <row r="3" spans="1:16" ht="16" x14ac:dyDescent="0.3">
      <c r="A3" s="175" t="s">
        <v>19</v>
      </c>
      <c r="B3" s="175"/>
      <c r="C3" s="175"/>
      <c r="D3" s="175"/>
      <c r="E3" s="175"/>
      <c r="F3" s="175"/>
      <c r="G3" s="175"/>
      <c r="H3" s="175"/>
      <c r="I3" s="175"/>
      <c r="J3" s="175"/>
      <c r="K3" s="175"/>
      <c r="L3" s="175"/>
      <c r="M3" s="175"/>
      <c r="N3" s="175"/>
      <c r="O3" s="175"/>
      <c r="P3" s="175"/>
    </row>
    <row r="4" spans="1:16" x14ac:dyDescent="0.3">
      <c r="A4" s="72" t="s">
        <v>104</v>
      </c>
      <c r="B4" s="72"/>
      <c r="C4" s="72"/>
      <c r="D4" s="72"/>
      <c r="E4" s="72"/>
      <c r="F4" s="72"/>
      <c r="G4" s="72"/>
      <c r="H4" s="72"/>
      <c r="I4" s="72"/>
      <c r="J4" s="72"/>
      <c r="K4" s="72"/>
      <c r="L4" s="72"/>
      <c r="M4" s="72"/>
      <c r="N4" s="72"/>
      <c r="O4" s="72"/>
      <c r="P4" s="72"/>
    </row>
    <row r="5" spans="1:16" x14ac:dyDescent="0.3">
      <c r="A5" s="73" t="s">
        <v>105</v>
      </c>
      <c r="B5" s="74"/>
      <c r="C5" s="74"/>
      <c r="D5" s="74"/>
      <c r="E5" s="74"/>
      <c r="F5" s="74"/>
      <c r="G5" s="74"/>
      <c r="H5" s="74"/>
      <c r="I5" s="74"/>
      <c r="J5" s="74"/>
      <c r="K5" s="74"/>
      <c r="L5" s="74"/>
      <c r="M5" s="74"/>
      <c r="N5" s="74"/>
      <c r="O5" s="74"/>
      <c r="P5" s="74"/>
    </row>
    <row r="6" spans="1:16" x14ac:dyDescent="0.3">
      <c r="A6" s="72" t="s">
        <v>106</v>
      </c>
      <c r="B6" s="72"/>
      <c r="C6" s="72"/>
      <c r="D6" s="72"/>
      <c r="E6" s="72"/>
      <c r="F6" s="72"/>
      <c r="G6" s="72"/>
      <c r="H6" s="72"/>
      <c r="I6" s="72"/>
      <c r="J6" s="72"/>
      <c r="K6" s="72"/>
      <c r="L6" s="72"/>
      <c r="M6" s="72"/>
      <c r="N6" s="72"/>
      <c r="O6" s="72"/>
      <c r="P6" s="72"/>
    </row>
    <row r="7" spans="1:16" x14ac:dyDescent="0.3">
      <c r="A7" s="72" t="s">
        <v>113</v>
      </c>
      <c r="B7" s="72"/>
      <c r="C7" s="72"/>
      <c r="D7" s="72"/>
      <c r="E7" s="72"/>
      <c r="F7" s="72"/>
      <c r="G7" s="72"/>
      <c r="H7" s="72"/>
      <c r="I7" s="72"/>
      <c r="J7" s="72"/>
      <c r="K7" s="72"/>
      <c r="L7" s="72"/>
      <c r="M7" s="72"/>
      <c r="N7" s="72"/>
      <c r="O7" s="72"/>
      <c r="P7" s="72"/>
    </row>
    <row r="8" spans="1:16" ht="15" customHeight="1" x14ac:dyDescent="0.3">
      <c r="A8" s="75" t="s">
        <v>122</v>
      </c>
      <c r="B8" s="75"/>
      <c r="C8" s="75"/>
      <c r="D8" s="75"/>
      <c r="E8" s="75"/>
      <c r="F8" s="75"/>
      <c r="G8" s="75"/>
      <c r="H8" s="75"/>
      <c r="I8" s="76"/>
      <c r="J8" s="76"/>
      <c r="K8" s="76"/>
      <c r="L8" s="76"/>
      <c r="M8" s="173" t="s">
        <v>20</v>
      </c>
      <c r="N8" s="173"/>
      <c r="O8" s="77">
        <f>P15</f>
        <v>0</v>
      </c>
      <c r="P8" s="76" t="s">
        <v>21</v>
      </c>
    </row>
    <row r="9" spans="1:16" ht="12.75" customHeight="1" x14ac:dyDescent="0.3">
      <c r="A9" s="21"/>
      <c r="B9" s="21"/>
      <c r="C9" s="21"/>
      <c r="D9" s="21"/>
      <c r="E9" s="21"/>
      <c r="F9" s="21"/>
      <c r="G9" s="21"/>
      <c r="H9" s="21"/>
      <c r="I9" s="21"/>
      <c r="J9" s="21"/>
      <c r="K9" s="21"/>
      <c r="L9" s="174" t="str">
        <f>'LT4'!L9:P9</f>
        <v>Tāme sastādīta: 2020.gada</v>
      </c>
      <c r="M9" s="174"/>
      <c r="N9" s="174"/>
      <c r="O9" s="174"/>
      <c r="P9" s="174"/>
    </row>
    <row r="10" spans="1:16" ht="12.75" customHeight="1" x14ac:dyDescent="0.3">
      <c r="A10" s="167" t="s">
        <v>46</v>
      </c>
      <c r="B10" s="167" t="s">
        <v>22</v>
      </c>
      <c r="C10" s="168" t="s">
        <v>47</v>
      </c>
      <c r="D10" s="167" t="s">
        <v>23</v>
      </c>
      <c r="E10" s="167" t="s">
        <v>24</v>
      </c>
      <c r="F10" s="164" t="s">
        <v>48</v>
      </c>
      <c r="G10" s="164" t="s">
        <v>44</v>
      </c>
      <c r="H10" s="169" t="s">
        <v>45</v>
      </c>
      <c r="I10" s="169"/>
      <c r="J10" s="169"/>
      <c r="K10" s="169"/>
      <c r="L10" s="169" t="s">
        <v>25</v>
      </c>
      <c r="M10" s="169"/>
      <c r="N10" s="169"/>
      <c r="O10" s="169"/>
      <c r="P10" s="169"/>
    </row>
    <row r="11" spans="1:16" ht="104.25" customHeight="1" x14ac:dyDescent="0.3">
      <c r="A11" s="167"/>
      <c r="B11" s="167"/>
      <c r="C11" s="168"/>
      <c r="D11" s="167"/>
      <c r="E11" s="167"/>
      <c r="F11" s="164"/>
      <c r="G11" s="164"/>
      <c r="H11" s="81" t="s">
        <v>49</v>
      </c>
      <c r="I11" s="81" t="s">
        <v>50</v>
      </c>
      <c r="J11" s="81" t="s">
        <v>51</v>
      </c>
      <c r="K11" s="81" t="s">
        <v>52</v>
      </c>
      <c r="L11" s="81" t="s">
        <v>26</v>
      </c>
      <c r="M11" s="81" t="s">
        <v>49</v>
      </c>
      <c r="N11" s="81" t="s">
        <v>50</v>
      </c>
      <c r="O11" s="81" t="s">
        <v>51</v>
      </c>
      <c r="P11" s="81" t="s">
        <v>53</v>
      </c>
    </row>
    <row r="12" spans="1:16" x14ac:dyDescent="0.3">
      <c r="A12" s="19">
        <v>1</v>
      </c>
      <c r="B12" s="24"/>
      <c r="C12" s="47" t="s">
        <v>80</v>
      </c>
      <c r="D12" s="24" t="s">
        <v>35</v>
      </c>
      <c r="E12" s="26">
        <v>792</v>
      </c>
      <c r="F12" s="20"/>
      <c r="G12" s="20"/>
      <c r="H12" s="20"/>
      <c r="I12" s="48"/>
      <c r="J12" s="20"/>
      <c r="K12" s="20"/>
      <c r="L12" s="20"/>
      <c r="M12" s="20"/>
      <c r="N12" s="20"/>
      <c r="O12" s="20"/>
      <c r="P12" s="20"/>
    </row>
    <row r="13" spans="1:16" x14ac:dyDescent="0.3">
      <c r="A13" s="19">
        <v>2</v>
      </c>
      <c r="B13" s="24"/>
      <c r="C13" s="49" t="s">
        <v>87</v>
      </c>
      <c r="D13" s="24" t="s">
        <v>28</v>
      </c>
      <c r="E13" s="26">
        <f>0.15*E12*1.1</f>
        <v>130.68</v>
      </c>
      <c r="F13" s="22"/>
      <c r="G13" s="22"/>
      <c r="H13" s="22"/>
      <c r="I13" s="82"/>
      <c r="J13" s="22"/>
      <c r="K13" s="20"/>
      <c r="L13" s="20"/>
      <c r="M13" s="20"/>
      <c r="N13" s="20"/>
      <c r="O13" s="20"/>
      <c r="P13" s="20"/>
    </row>
    <row r="14" spans="1:16" x14ac:dyDescent="0.3">
      <c r="A14" s="19">
        <v>3</v>
      </c>
      <c r="B14" s="24"/>
      <c r="C14" s="49" t="s">
        <v>73</v>
      </c>
      <c r="D14" s="24" t="s">
        <v>38</v>
      </c>
      <c r="E14" s="26">
        <f>0.04*E12</f>
        <v>31.68</v>
      </c>
      <c r="F14" s="22"/>
      <c r="G14" s="22"/>
      <c r="H14" s="22"/>
      <c r="I14" s="82"/>
      <c r="J14" s="22"/>
      <c r="K14" s="20"/>
      <c r="L14" s="20"/>
      <c r="M14" s="20"/>
      <c r="N14" s="20"/>
      <c r="O14" s="20"/>
      <c r="P14" s="20"/>
    </row>
    <row r="15" spans="1:16" x14ac:dyDescent="0.3">
      <c r="A15" s="12"/>
      <c r="B15" s="193" t="s">
        <v>117</v>
      </c>
      <c r="C15" s="193"/>
      <c r="D15" s="193"/>
      <c r="E15" s="193"/>
      <c r="F15" s="193"/>
      <c r="G15" s="193"/>
      <c r="H15" s="193"/>
      <c r="I15" s="193"/>
      <c r="J15" s="193"/>
      <c r="K15" s="193"/>
      <c r="L15" s="1">
        <f>SUM(L12:L14)</f>
        <v>0</v>
      </c>
      <c r="M15" s="1">
        <f>SUM(M12:M14)</f>
        <v>0</v>
      </c>
      <c r="N15" s="1">
        <f>SUM(N12:N14)</f>
        <v>0</v>
      </c>
      <c r="O15" s="1">
        <f>SUM(O12:O14)</f>
        <v>0</v>
      </c>
      <c r="P15" s="1">
        <f>SUM(P12:P14)</f>
        <v>0</v>
      </c>
    </row>
    <row r="16" spans="1:16" x14ac:dyDescent="0.3">
      <c r="A16" s="15"/>
      <c r="B16" s="15"/>
      <c r="C16" s="15"/>
      <c r="D16" s="15"/>
      <c r="E16" s="15"/>
      <c r="F16" s="15"/>
      <c r="G16" s="15"/>
      <c r="H16" s="15"/>
      <c r="I16" s="15"/>
      <c r="J16" s="15"/>
      <c r="K16" s="15"/>
      <c r="L16" s="15"/>
      <c r="M16" s="15"/>
      <c r="N16" s="15"/>
      <c r="O16" s="15"/>
      <c r="P16" s="15"/>
    </row>
    <row r="17" spans="1:16" x14ac:dyDescent="0.3">
      <c r="A17" s="15"/>
      <c r="B17" s="15"/>
      <c r="C17" s="15"/>
      <c r="D17" s="15"/>
      <c r="E17" s="15"/>
      <c r="F17" s="15"/>
      <c r="G17" s="15"/>
      <c r="H17" s="15"/>
      <c r="I17" s="15"/>
      <c r="J17" s="15"/>
      <c r="K17" s="15"/>
      <c r="L17" s="15"/>
      <c r="M17" s="15"/>
      <c r="N17" s="126"/>
      <c r="O17" s="192"/>
      <c r="P17" s="192"/>
    </row>
    <row r="18" spans="1:16" x14ac:dyDescent="0.3">
      <c r="A18" s="15"/>
      <c r="B18" s="15"/>
      <c r="C18" s="15"/>
      <c r="D18" s="15"/>
      <c r="E18" s="15"/>
      <c r="F18" s="16"/>
      <c r="G18" s="17"/>
      <c r="H18" s="17"/>
      <c r="I18" s="16"/>
      <c r="J18" s="16"/>
      <c r="K18" s="17"/>
      <c r="L18" s="17"/>
      <c r="M18" s="17"/>
      <c r="N18" s="17"/>
      <c r="O18" s="17"/>
      <c r="P18" s="17"/>
    </row>
    <row r="19" spans="1:16" x14ac:dyDescent="0.3">
      <c r="A19" s="15"/>
      <c r="B19" s="15"/>
      <c r="C19" s="15"/>
      <c r="D19" s="15"/>
      <c r="E19" s="15"/>
      <c r="F19" s="16"/>
      <c r="G19" s="16"/>
      <c r="H19" s="17"/>
      <c r="I19" s="16"/>
      <c r="J19" s="16"/>
      <c r="K19" s="17"/>
      <c r="L19" s="17"/>
      <c r="M19" s="17"/>
      <c r="N19" s="17"/>
      <c r="O19" s="17"/>
      <c r="P19" s="17"/>
    </row>
    <row r="20" spans="1:16" ht="15" customHeight="1" x14ac:dyDescent="0.3">
      <c r="A20" s="2" t="s">
        <v>54</v>
      </c>
      <c r="C20" s="36"/>
      <c r="E20" s="15"/>
      <c r="F20" s="16"/>
      <c r="G20" s="16"/>
      <c r="H20" s="17"/>
      <c r="I20" s="16"/>
      <c r="J20" s="16"/>
      <c r="K20" s="17"/>
      <c r="L20" s="17"/>
      <c r="M20" s="17"/>
      <c r="N20" s="17"/>
      <c r="O20" s="17"/>
      <c r="P20" s="17"/>
    </row>
    <row r="21" spans="1:16" ht="15.75" customHeight="1" x14ac:dyDescent="0.3">
      <c r="A21" s="4"/>
      <c r="C21" s="11" t="s">
        <v>10</v>
      </c>
      <c r="D21" s="4"/>
      <c r="E21" s="15"/>
      <c r="F21" s="15"/>
      <c r="G21" s="15"/>
      <c r="H21" s="15"/>
      <c r="I21" s="15"/>
      <c r="J21" s="15"/>
      <c r="K21" s="15"/>
      <c r="L21" s="15"/>
      <c r="M21" s="15"/>
      <c r="N21" s="15"/>
      <c r="O21" s="15"/>
      <c r="P21" s="15"/>
    </row>
    <row r="22" spans="1:16" ht="16" x14ac:dyDescent="0.3">
      <c r="A22" s="2" t="str">
        <f>Koptāme!B27</f>
        <v xml:space="preserve">Tāme sastādīta 2020. gada </v>
      </c>
      <c r="C22" s="11"/>
      <c r="D22" s="4"/>
    </row>
    <row r="23" spans="1:16" ht="16" x14ac:dyDescent="0.3">
      <c r="A23" s="4"/>
      <c r="C23" s="11"/>
      <c r="D23" s="4"/>
      <c r="E23" s="15"/>
      <c r="F23" s="15"/>
      <c r="G23" s="15"/>
      <c r="H23" s="15"/>
      <c r="I23" s="15"/>
      <c r="J23" s="15"/>
      <c r="K23" s="15"/>
      <c r="L23" s="15"/>
      <c r="M23" s="15"/>
      <c r="N23" s="15"/>
      <c r="O23" s="15"/>
      <c r="P23" s="15"/>
    </row>
    <row r="24" spans="1:16" x14ac:dyDescent="0.3">
      <c r="A24" s="2" t="s">
        <v>72</v>
      </c>
      <c r="C24" s="36"/>
      <c r="D24" s="4"/>
      <c r="E24" s="15"/>
      <c r="F24" s="15"/>
      <c r="G24" s="15"/>
      <c r="H24" s="15"/>
      <c r="I24" s="15"/>
      <c r="J24" s="15"/>
      <c r="K24" s="15"/>
      <c r="L24" s="15"/>
      <c r="M24" s="15"/>
      <c r="N24" s="15"/>
      <c r="O24" s="15"/>
      <c r="P24" s="15"/>
    </row>
    <row r="25" spans="1:16" ht="16" x14ac:dyDescent="0.3">
      <c r="A25" s="4"/>
      <c r="C25" s="11" t="s">
        <v>10</v>
      </c>
      <c r="D25" s="4"/>
      <c r="E25" s="15"/>
    </row>
    <row r="26" spans="1:16" x14ac:dyDescent="0.3">
      <c r="A26" s="3" t="s">
        <v>55</v>
      </c>
      <c r="C26" s="5"/>
      <c r="D26" s="4"/>
      <c r="E26" s="15"/>
      <c r="F26" s="15"/>
      <c r="G26" s="15"/>
      <c r="H26" s="15"/>
      <c r="I26" s="15"/>
      <c r="J26" s="15"/>
      <c r="K26" s="15"/>
      <c r="L26" s="15"/>
      <c r="M26" s="15"/>
      <c r="N26" s="15"/>
      <c r="O26" s="15"/>
      <c r="P26" s="15"/>
    </row>
    <row r="28" spans="1:16" x14ac:dyDescent="0.3">
      <c r="A28" s="137" t="s">
        <v>123</v>
      </c>
      <c r="B28" s="138"/>
      <c r="C28" s="15"/>
      <c r="D28" s="138"/>
      <c r="E28" s="138"/>
      <c r="F28" s="138"/>
      <c r="G28" s="138"/>
      <c r="H28" s="138"/>
      <c r="I28" s="138"/>
      <c r="J28" s="138"/>
      <c r="K28" s="138"/>
      <c r="L28" s="138"/>
      <c r="M28" s="138"/>
      <c r="N28" s="139"/>
      <c r="O28" s="165"/>
      <c r="P28" s="165"/>
    </row>
    <row r="29" spans="1:16" x14ac:dyDescent="0.3">
      <c r="A29" s="166" t="s">
        <v>124</v>
      </c>
      <c r="B29" s="166"/>
      <c r="C29" s="166"/>
      <c r="D29" s="166"/>
      <c r="E29" s="166"/>
      <c r="F29" s="166"/>
      <c r="G29" s="166"/>
      <c r="H29" s="166"/>
      <c r="I29" s="166"/>
      <c r="J29" s="166"/>
      <c r="K29" s="166"/>
      <c r="L29" s="166"/>
      <c r="M29" s="166"/>
      <c r="N29" s="166"/>
      <c r="O29" s="166"/>
      <c r="P29" s="166"/>
    </row>
    <row r="30" spans="1:16" x14ac:dyDescent="0.3">
      <c r="A30" s="166" t="s">
        <v>125</v>
      </c>
      <c r="B30" s="166"/>
      <c r="C30" s="166"/>
      <c r="D30" s="166"/>
      <c r="E30" s="166"/>
      <c r="F30" s="166"/>
      <c r="G30" s="166"/>
      <c r="H30" s="166"/>
      <c r="I30" s="166"/>
      <c r="J30" s="166"/>
      <c r="K30" s="166"/>
      <c r="L30" s="166"/>
      <c r="M30" s="166"/>
      <c r="N30" s="166"/>
      <c r="O30" s="166"/>
      <c r="P30" s="166"/>
    </row>
    <row r="31" spans="1:16" x14ac:dyDescent="0.3">
      <c r="A31" s="140" t="s">
        <v>126</v>
      </c>
      <c r="B31" s="138"/>
      <c r="C31" s="15"/>
      <c r="D31" s="138"/>
      <c r="E31" s="138"/>
      <c r="F31" s="138"/>
      <c r="G31" s="138"/>
      <c r="H31" s="138"/>
      <c r="I31" s="138"/>
      <c r="J31" s="138"/>
      <c r="K31" s="138"/>
      <c r="L31" s="138"/>
      <c r="M31" s="138"/>
      <c r="N31" s="138"/>
      <c r="O31" s="138"/>
      <c r="P31" s="138"/>
    </row>
    <row r="39" spans="6:15" x14ac:dyDescent="0.3">
      <c r="F39" s="18"/>
      <c r="G39" s="18"/>
      <c r="H39" s="18"/>
      <c r="I39" s="18"/>
      <c r="J39" s="18"/>
      <c r="K39" s="18"/>
      <c r="L39" s="18"/>
      <c r="M39" s="18"/>
      <c r="N39" s="18"/>
      <c r="O39" s="18"/>
    </row>
  </sheetData>
  <mergeCells count="19">
    <mergeCell ref="O28:P28"/>
    <mergeCell ref="A29:P29"/>
    <mergeCell ref="A30:P30"/>
    <mergeCell ref="A10:A11"/>
    <mergeCell ref="B10:B11"/>
    <mergeCell ref="C10:C11"/>
    <mergeCell ref="D10:D11"/>
    <mergeCell ref="E10:E11"/>
    <mergeCell ref="L10:P10"/>
    <mergeCell ref="B15:K15"/>
    <mergeCell ref="O17:P17"/>
    <mergeCell ref="G10:G11"/>
    <mergeCell ref="H10:K10"/>
    <mergeCell ref="F10:F11"/>
    <mergeCell ref="M8:N8"/>
    <mergeCell ref="A1:P1"/>
    <mergeCell ref="A2:P2"/>
    <mergeCell ref="A3:P3"/>
    <mergeCell ref="L9:P9"/>
  </mergeCells>
  <pageMargins left="0.25" right="0.25" top="0.75" bottom="0.75" header="0.3" footer="0.3"/>
  <pageSetup paperSize="9" scale="80" firstPageNumber="0" orientation="landscape" r:id="rId1"/>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Koptāme</vt:lpstr>
      <vt:lpstr>Kopsavilkums</vt:lpstr>
      <vt:lpstr>LT1</vt:lpstr>
      <vt:lpstr>LT2</vt:lpstr>
      <vt:lpstr>LT3</vt:lpstr>
      <vt:lpstr>LT4</vt:lpstr>
      <vt:lpstr>LT5</vt:lpstr>
      <vt:lpstr>'LT3'!Заголовки_для_печати</vt:lpstr>
      <vt:lpstr>'LT4'!Заголовки_для_печати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Ludmila Osecka</cp:lastModifiedBy>
  <cp:revision>1</cp:revision>
  <cp:lastPrinted>2020-12-22T13:26:00Z</cp:lastPrinted>
  <dcterms:created xsi:type="dcterms:W3CDTF">2006-09-16T00:00:00Z</dcterms:created>
  <dcterms:modified xsi:type="dcterms:W3CDTF">2021-04-06T06:02:05Z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