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785" windowWidth="14805" windowHeight="13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<sst xmlns="http://schemas.openxmlformats.org/spreadsheetml/2006/main" count="4118" uniqueCount="1571">
  <si>
    <t>Pasūtītājs</t>
  </si>
  <si>
    <t>Piegādātājs (Izpildītājs)</t>
  </si>
  <si>
    <t>Līguma veids (būvdarbi, preces vai pakalpojumi)</t>
  </si>
  <si>
    <t>Līguma noslēgšanas datums</t>
  </si>
  <si>
    <t>iereģistrēts un parakstīts</t>
  </si>
  <si>
    <t>Līguma darbības termiņš</t>
  </si>
  <si>
    <t>Līguma priekšmets</t>
  </si>
  <si>
    <t xml:space="preserve">Līgumcena bez EUR PVN </t>
  </si>
  <si>
    <t xml:space="preserve">Līgumcena EUR ar PVN </t>
  </si>
  <si>
    <t>Daugavpils pilsētas pašvaldības iestāde "Komunālās saimniecības pārvalde"</t>
  </si>
  <si>
    <t>Pamatojums</t>
  </si>
  <si>
    <t>SIA "JOE", Reģ.Nr.43603067147</t>
  </si>
  <si>
    <t>pakalpojums</t>
  </si>
  <si>
    <t>02.01.2019.</t>
  </si>
  <si>
    <t>02.01.2019. Reģ.Nr.2-9/1/2019.</t>
  </si>
  <si>
    <t>līdz 2019.gada 04.martam</t>
  </si>
  <si>
    <t>LĪGUMA Nr.2-9/190/2018 no 04.06.2018.
par būvprojekta „Miera ielas posmā no Grodņas ielas līdz Smilšu ielai pārbūve, Daugavpilī” izstrādi, ID Nr.DPD 2017/174, 1.daļa
VIENOŠANĀS Nr.3</t>
  </si>
  <si>
    <t>-</t>
  </si>
  <si>
    <t>iepirkumu procedūra</t>
  </si>
  <si>
    <t>SIA "BŪVINŽENIERIS", Reģ.Nr.40103674094</t>
  </si>
  <si>
    <t>būvdarbi</t>
  </si>
  <si>
    <t>08.01.2019.</t>
  </si>
  <si>
    <t>08.01.2019. Reģ.Nr.2-9/2/2019.</t>
  </si>
  <si>
    <t>par esošā nožogojuma demontāžu, jauna piegādi un uzstādīšanu Varšavas ielā 1B, Daugavpilī (zemes gabalā ar kadastra Nr.05000049102)</t>
  </si>
  <si>
    <t>08.01.2019. Reģ.Nr.2-9/3/2019.</t>
  </si>
  <si>
    <t>uzaicinājums</t>
  </si>
  <si>
    <t>PVN 142.pants</t>
  </si>
  <si>
    <t>Andrejs Šapovals, reģistrācijas kods 16127710218</t>
  </si>
  <si>
    <t>22.02.2018. Domes noteikumu par iepirkumu veikšanas kārtību 64.punkts</t>
  </si>
  <si>
    <t>par datoru tehnisko servisa apkalpošanu un remontu, un kartridži kasetņu piegādi, uzpildi un restaurāciju 2019.gadā</t>
  </si>
  <si>
    <t xml:space="preserve"> līdz 2019.gada 31.decembrim</t>
  </si>
  <si>
    <t>SIA "SKANDI MOTORS", Reģ.Nr.40003532750</t>
  </si>
  <si>
    <t>piegāde</t>
  </si>
  <si>
    <t>09.01.2019.</t>
  </si>
  <si>
    <t>09.01.2019. Reģ.Nr.2-9/4/2019.</t>
  </si>
  <si>
    <t>par apvidus atomobīļa piegādi, ID Nr.DPD 2018/116, 2.daļa</t>
  </si>
  <si>
    <t>SIA "Global Project", Reģ.Nr.40103524162</t>
  </si>
  <si>
    <t>LĪGUMA Nr.2-9/180/2018 no 04.06.2018. 
par būvprojekta „Līksnas ielas posmā no Līksnas ielas 1 līdz Ormaņu ielai pārbūve, Daugavpilī” izstrādi, ID Nr.DPD 2017/174, 2.daļa
VIENOŠANĀS Nr.2</t>
  </si>
  <si>
    <t>+ līgumsods</t>
  </si>
  <si>
    <t>09.01.2019. Reģ.Nr.2-9/5/2019.</t>
  </si>
  <si>
    <t>līdz 2019.gada 08.februārim</t>
  </si>
  <si>
    <t>09.01.2019. Reģ.Nr.2-9/6/2019.</t>
  </si>
  <si>
    <t>09.01.2019. Reģ.Nr.2-9/7/2019.</t>
  </si>
  <si>
    <t>09.01.2019. Reģ.Nr.2-9/8/2019.</t>
  </si>
  <si>
    <t>09.01.2019. Reģ.Nr.2-9/9/2019.</t>
  </si>
  <si>
    <t>09.01.2019. Reģ.Nr.2-9/10/2019.</t>
  </si>
  <si>
    <t>LĪGUMA Nr.2-9/181/2018 no 04.06.2018. 
par būvprojekta „Darba un Aizpilsētas ielu no Smilšu ielas līdz Miera ielai pārbūve, Daugavpilī” izstrādi, ID Nr.DPD 2017/174, 4.daļa 
VIENOŠANĀS Nr.2</t>
  </si>
  <si>
    <t>LĪGUMA Nr.2-9/185/2018 no 04.06.2018. 
par būvprojekta “Skolas ielas posmā no Komunālās ielas līdz Blaumaņa ielai, Pieneņu ielas posmā no Komunālās ielas līdz Blaumaņa ielai, Staru ielas posmā no Dostojevska ielas līdz Staru iela 80 pārbūve, Daugavpilī” izstrādi, ID Nr.DPD 2017/174, 8.daļa
VIENOŠANĀS Nr.2</t>
  </si>
  <si>
    <t>LĪGUMA Nr.2-9/186/2018 no 04.06.2018. 
par būvprojekta “Sloku ielas posmā no Siguldas ielas līdz Silikātu ielai, Liepu ielas posmā no Siguldas ielas līdz Silikātu ielai pārbūve, Daugavpilī” izstrādi, ID Nr.DPD 2017/174, 9.daļa
VIENOŠANĀS Nr.2</t>
  </si>
  <si>
    <t>LĪGUMA Nr.2-9/187/2018 no 04.06.2018. 
par būvprojekta “Bauskas ielas posmā no Jelgavas ielas līdz Tukuma ielai, Grodņas ielas posmā no Siguldas ielas līdz Strādnieku ielai pārbūve, Daugavpilī” izstrādi, ID Nr.DPD 2017/174, 10.daļa
VIENOŠANĀS Nr.2</t>
  </si>
  <si>
    <t>LĪGUMA Nr.2-9/189/2018 no 04.06.2018. 
par būvprojekta “Ventspils ielas posmā no Jātnieku ielas līdz Višķu ielai, Līvānu ielas posmā no Ventspils ielas līdz Kauņas ielai, Aglonas ielas posmā no Tukuma ielas līdz Kauņas ielai, Avotu ielas posmā no Tukuma ielas līdz Kauņas ielai, Užvaldes ielas posmā no Tukuma ielas līdz Kauņas ielai pārbūve, Daugavpilī” izstrādi, ID Nr.DPD 2017/174, 13.daļa
VIENOŠANĀS Nr.2</t>
  </si>
  <si>
    <t>SIA "CERVA", Reģ.Nr.41503050131</t>
  </si>
  <si>
    <t>10.01.2019.</t>
  </si>
  <si>
    <t>10.01.2019. Reģ.Nr.2-9/11/2019.</t>
  </si>
  <si>
    <t>60/sešdesmit/ dienu laikā no līguma noslēgšanas dienas</t>
  </si>
  <si>
    <t>3 /trīs/ mēnešu laikā no liguma noslēgšanas dienas</t>
  </si>
  <si>
    <t>par būvprojekta izstrādi" Auto stāvlaukuma izbūve uz zemes vienības ar kadastra apzīmējumu 0500 028 1609 Ciealkovska ielā 10, Daugavpilī", ID Nr.DPD 2018/171</t>
  </si>
  <si>
    <t>10.01.2019. Reģ.Nr.2-9/12/2019.</t>
  </si>
  <si>
    <t>par apliecinājuma kartes izstrādi “Auto stāvlaukuma atjaunošana Minskas ielā 8, zemes gabalā ar kadastra Nr.0500 008 0530, Daugavpilī”, ID Nr.DPD 2018/171</t>
  </si>
  <si>
    <t>10.01.2019. Reģ.Nr.2-9/13/2019.</t>
  </si>
  <si>
    <t>par būvprojekta izstrādi “Auto stāvlaukuma izbūve Tukuma ielā, zemes gabalā ar kadastra Nr.05000045725, Daugavpilī”, ID Nr.DPD 2018/171</t>
  </si>
  <si>
    <t>1.starpziņojums 2 /divi/ mēneši, būvprojekts 4 /četri/ mēnešu laikā no līguma noslēgšanas dienas</t>
  </si>
  <si>
    <t>1.starpziņojums 1 /viens/ mēnsis/, apliecinājuma karte i3 /trīs/ mēnešu laikā no līguma noslēgšanas dienas</t>
  </si>
  <si>
    <t>10.01.2019. Reģ.Nr.2-9/14/2019.</t>
  </si>
  <si>
    <t>1.starpziņojums 2 /divi/ mēneši, būvprojekts 5 /pieci/ mēnešu laikā no līguma noslēgšanas dienas</t>
  </si>
  <si>
    <t xml:space="preserve">par būvprojekta izstrādi “Caurbraucamā pagalma pārbūve Vaļņu ielā, zemes gabalos ar kadastra Nr.05000110803; 05000110804, Daugavpilī”, ID Nr.DPD 2018/171 </t>
  </si>
  <si>
    <t xml:space="preserve">par būvprojekta izstrādi “Auto stāvlaukuma pārbūve Valkas ielā, zemes gabalā ar kadastra Nr.05000050004, Daugavpilī”, ID Nr.DPD 2018/171 </t>
  </si>
  <si>
    <t>10.01.2019. Reģ.Nr.2-9/15/2019.</t>
  </si>
  <si>
    <t>10.01.2019. Reģ.Nr.2-9/16/2019.</t>
  </si>
  <si>
    <t xml:space="preserve">par būvprojekta izstrādi “Auto stāvlaukuma izbūve Vaļņu ielā, zemes gabalā ar kadastra Nr.05000110914, Daugavpilī”, ID Nr.DPD 2018/171 </t>
  </si>
  <si>
    <t>10.01.2019. Reģ.Nr.2-9/17/2019.</t>
  </si>
  <si>
    <t>1.starpziņojums 30 /trīsdesmi/ k.d., 2.starpziņojums 60 /sešdesmit/ k.d. Akceptēts paskaidrojuma raksts 90 /deviņdesmit/ kd.</t>
  </si>
  <si>
    <t>10.01.2019. Reģ.Nr.2-9/18/2019.</t>
  </si>
  <si>
    <t xml:space="preserve">par tehniskās dokumentācijas (paskaidrojuma raksta) izstrādāšanu “Bērnu rotaļu laukuma atjaunošana dzīvojamo māju Piekrastes ielā 33, 35 tuvumā, Daugavpilī”, ID Nr.DPD 2018/171 </t>
  </si>
  <si>
    <t xml:space="preserve">par būvprojekta izstrādi “Auto stāvlaukuma pārbūve Jātnieku ielā, zemes gabalā ar kadastra Nr.05000052826, Daugavpilī”, ID Nr.DPD 2018/171 </t>
  </si>
  <si>
    <t>10.01.2019. Reģ.Nr.2-9/19/2019.</t>
  </si>
  <si>
    <t xml:space="preserve">par būvprojekta izstrādi “Auto stāvlaukuma izbūve Strādnieku ielā, zemes gabalā ar kadastra Nr.05000030802, Daugavpilī”, ID Nr.DPD 2018/171 </t>
  </si>
  <si>
    <t>10.01.2019. Reģ.Nr.2-9/20/2019.</t>
  </si>
  <si>
    <t xml:space="preserve">par būvprojekta izstrādi “Auto stāvlaukuma pārbūve Tartu ielā, zemes gabalā ar kadastra Nr.05000080416, Daugavpilī”, ID Nr.DPD 2018/171 </t>
  </si>
  <si>
    <t>10.01.2019. Reģ.Nr.2-9/21/2019.</t>
  </si>
  <si>
    <t>SIA "Apsardzes serviss", Reģ.Nr.41503046403</t>
  </si>
  <si>
    <t>10.01.2019. Reģ.Nr.2-9/22/2019.</t>
  </si>
  <si>
    <t>SIA "Daugavpils ūdens", Reģ.Nr.41503002432</t>
  </si>
  <si>
    <t>uz nenoteiktu laiku</t>
  </si>
  <si>
    <t>saskaņā ar apstiprinātu kalkulāciju</t>
  </si>
  <si>
    <t>Līguma Nr.2-9/74 no 26.04.2012. par pilsētas strūkalu, ūdens kaskāžu apkalpošanu un uzturēšanu Daugavpilī un attīrīšanas iekārtu uzturēšanu Jaunās Forštadtes mikrorajonā, un ūdens pārsūknēšanu caur polderu staciju "Šūņupe" palu laikā Vienošanās par kalkulācijas izmaiņām</t>
  </si>
  <si>
    <t>Uz Deleģēšanas līguma Nr.D-2010/466 no 14.12.2010. pamata</t>
  </si>
  <si>
    <t>10.01.2019. Reģ.Nr.2-9/23/2019.</t>
  </si>
  <si>
    <t>SIA "BELAM-RĪGA", reģ.Nr.40003171311</t>
  </si>
  <si>
    <t>11.01.2019.</t>
  </si>
  <si>
    <t>11.01.2019. Reģ.Nr.2-9/24/2019.</t>
  </si>
  <si>
    <t>SIA "SKA projekts", Reģ.Nr.45403018537</t>
  </si>
  <si>
    <t>12 /divpadsmit/ mēneši</t>
  </si>
  <si>
    <t>Līguma Nr.2-9/57/2018 no 20.03.2018. par būvprojekta “Sporta ielas pārbūve posmā no Stadiona ielas līdz Cietokšņa ielai un Cietokšņa ielas pārbūve posmā no Sporta ielas līdz Cietokšņa  ielai 82” izstrādi, ID Nr.DPD 2017/123, 4.daļa, Vienošanās Nr.4</t>
  </si>
  <si>
    <t>no 2019.gada 01.janvāra līdz 2019.gada 31.decembrim</t>
  </si>
  <si>
    <t>Līguma Nr.453 par apsardzes pakalpojumiem no 2012.gada 01.marta  (Pasūtītāja Nr.2-9/43-0 no 01.03.2012.) papildus vienošanās Nr.10</t>
  </si>
  <si>
    <t>16.01.2019.</t>
  </si>
  <si>
    <t>16.01.2019. Reģ.Nr.2-9/25/2019.</t>
  </si>
  <si>
    <t>16.01.2019. Reģ.Nr.2-9/26/2019.</t>
  </si>
  <si>
    <t>SIA "Circle K Latvia", Reģ.Nr.40003064094</t>
  </si>
  <si>
    <t>no 2019.gada 16.janvāra līdz 2020.gada 15.janvārim</t>
  </si>
  <si>
    <t>Degvielas piegāde (Benzīns), ID Nr.DPD 2018/151, 1.Daļa</t>
  </si>
  <si>
    <t>Degvielas piegāde (Dīzeļdegviela),  ID Nr.DPD 2018/151, 2.Daļa</t>
  </si>
  <si>
    <t>16.01.2019. Reģ.Nr.2-9/27/2019.</t>
  </si>
  <si>
    <t>līdz 2019.gada 19.februārim</t>
  </si>
  <si>
    <t>LĪGUMA Nr.2-9/59/2018 no 20.03.2018.
par būvprojekta “Rīgas ielas pārbūve posmā no Cietokšņa ielas līdz Ģimnāzijas ielai, Daugavpilī” izstrādi, ID Nr.DPD 2017/123, 7.daļa, VIENOŠANĀS Nr.4</t>
  </si>
  <si>
    <t>LĪGUMA Nr.2-9/60/2018 no 20.03.2018. 
par būvprojekta “Smilšu ielas pārbūve posmā no Valkas ielas līdz Jātnieku ielai” izstrādi, ID Nr.DPD 2017/123, 8.daļa, VIENOŠANĀS Nr.4</t>
  </si>
  <si>
    <t>16.01.2019. Reģ.Nr.2-9/28/2019.</t>
  </si>
  <si>
    <t>līdz 2019.gada 14.martam</t>
  </si>
  <si>
    <t>16.01.2019. Reģ.Nr.2-9/29/2019.</t>
  </si>
  <si>
    <t>SIA "BauForm", Reģ.Nr.51503067021</t>
  </si>
  <si>
    <t>21.01.2019.</t>
  </si>
  <si>
    <t>21.01.2019. Reģ.Nr.2-9/30/2019.</t>
  </si>
  <si>
    <t>līdz 2019.gada 31.decembrim</t>
  </si>
  <si>
    <t>par transportlīdzekļu momentānā ātruma attēlošanas displeju apkalpošanu Daugavpils pilsētā</t>
  </si>
  <si>
    <t>LĪGUMA Nr.2-9/419/2018 no 15.11.2018. 
par papildus projektēšanas darbiem būvprojekta „Rīgas ielas pārbūve no Cietokšņa ielas līdz Ģimnāzijas ielai, Daugavpilī” ietvaros
VIENOŠANĀS Nr.1</t>
  </si>
  <si>
    <t>par Valkas - Dunduru dzelzceļa pārbrauktuves videonovērošanas sistēmas tehnisko apkopi, Daugavpilī, 2019.gadā</t>
  </si>
  <si>
    <t>SIA "EMPOWER", Reģ.Nr.50003563201</t>
  </si>
  <si>
    <t>21.01.2019. Reģ.Nr.2-9/31/2019.</t>
  </si>
  <si>
    <t xml:space="preserve">demotāžas darbi jāveic no 2019.gada 22.janvāra līdz 2019.gada 15.martam vai pēc Pasūtītāja rakstiska paziņojuma saņemšanas, ja tam ir objektīvs pamatojums </t>
  </si>
  <si>
    <t>LĪGUMA Nr.2-9/420/2018 no 22.11.2018. par  Daugavpils pilsētas Ziemassvētku rotājumu uzstādīšanas darbiem 2018.gadā un demontāžas darbiem 2019.gadā, ID Nr.DPD 2018/161, VIENOŠANĀS Nr.1</t>
  </si>
  <si>
    <t>patapinājums</t>
  </si>
  <si>
    <t>25.01.2019.</t>
  </si>
  <si>
    <t>25.01.2019. Reģ.Nr.2-9/32/2019.</t>
  </si>
  <si>
    <t>SIA "Daugavpils ddzīvokļu un komunālās saimniecības uzņēmums", Reģ.Nr.41503002485</t>
  </si>
  <si>
    <t>25.01.2019. Reģ.Nr.2-9/33/2019.</t>
  </si>
  <si>
    <t>25.01.2019. Reģ.Nr.2-9/34/2019.</t>
  </si>
  <si>
    <t>līdz pilnīgai saistību izpildei</t>
  </si>
  <si>
    <t>Dzīvokļu īpašnieku kopības lēmums no 23.01.2018.</t>
  </si>
  <si>
    <t>Zemes gabala Cialkovska ielā 10, Daugavpilī, daļas patapinājuma līgums (autostāvvietas būvēšanai)</t>
  </si>
  <si>
    <t>Dzīvokļu īpašnieku kopības lēmums no 21.09.2017.</t>
  </si>
  <si>
    <t>Zemes gabala Vaļņu ielā 33A (kadastra Nr.0500 0110 804, Daugavpilī, daļas patapinājuma līgums (lietus kanalizācijas izbūve, caurbraucama pagalma asfalta remonts un bērnu laukuma labiekārtošana (gājēju celiņu izbūve, rotaļu laukuma un atpūtas zonas ierīkošana)</t>
  </si>
  <si>
    <t>Zemes gabala Vaļņu ielā 33A (kadastra Nr.0500 0110 803, Daugavpilī, daļas patapinājuma līgums (asfalta seguma atjaunošana un lietus kanalizācijas izbūve)</t>
  </si>
  <si>
    <t>Dzīvokļu īpašnieku kopības lēmums no 22.12.2017.</t>
  </si>
  <si>
    <t>SIA "DMP", Reģ.Nr.41503067922</t>
  </si>
  <si>
    <t>28.01.2019.</t>
  </si>
  <si>
    <t>28.01.2019. Reģ.Nr.2-9/35/2019.</t>
  </si>
  <si>
    <t>LĪGUMA Nr.2-9/4/2019 no 09.01.2019. par apvidus atomobīļa piegādi, ID Nr.DPD 2018/116, 2.daļa, Vienošanās Nr.1</t>
  </si>
  <si>
    <t>28.01.2019. Reģ.Nr.2-9/36/2019.</t>
  </si>
  <si>
    <t>28.01.2019. Reģ.Nr.2-9/37/2019.</t>
  </si>
  <si>
    <t>LĪGUMA Nr.2-9/440/2018 no 27.11.2018.
par paskaidrojuma raksta sagatavošanu „Aizsargbarjeras uz galvenā aizsargvaļņa izbūve Daugavpils cietoksnī” Daugavpilī
VIENOŠANĀS Nr.1</t>
  </si>
  <si>
    <t>SIA „JOE”, reģ. Nr. 43603067147</t>
  </si>
  <si>
    <t>līdz 2019.gada 27.martam</t>
  </si>
  <si>
    <t>Biedrība "Atmiņu lāde", Reģ.Nr.40008233389</t>
  </si>
  <si>
    <t>SIA "Labiekārtošana - D", Reģ.Nr.41503003033</t>
  </si>
  <si>
    <t>29.01.2019.</t>
  </si>
  <si>
    <t>29.01.2019. Reģ.Nr.2-9/39/2019.</t>
  </si>
  <si>
    <t>par Daugavpils pilsētas ielu apgaismošanas tīklu uzturēšanu 2019.gadā</t>
  </si>
  <si>
    <t>Deleģēšanas līgums</t>
  </si>
  <si>
    <t>no 2019.gada 01.janvāra līdz 2019.gada 31.martam</t>
  </si>
  <si>
    <t>PVN 142.panta 6.daļa</t>
  </si>
  <si>
    <t>par asfaltbetona seguma bedrīšu remontiem ziemas periodā ar nepilno tehnoloģiju, ielu seguma kārtējam remontam Daugavpils pilsētas administratīvajā teritorijā, 2019.gadā</t>
  </si>
  <si>
    <t>29.01.2019. Reģ.Nr.2-9/40/2019.</t>
  </si>
  <si>
    <t>29.01.2019. Reģ.Nr.2-9/41/2019.</t>
  </si>
  <si>
    <t>par Daugavpils pilsētas infrastruktūras elementu izgatavošanu 2019.gadā</t>
  </si>
  <si>
    <t>29.01.2019. Reģ.Nr.2-9/42/2019.</t>
  </si>
  <si>
    <t>par Daugavpils pilsētas bērnu sporta un atpūtas laukumu uzturēšanu 2019.gadā</t>
  </si>
  <si>
    <t>SIA "AIRCOM", Reģ.Nr.41503021024</t>
  </si>
  <si>
    <t>no 2019.gada 28.janvāra līdz 2019.gada 31.martam</t>
  </si>
  <si>
    <t>LĪGUMA Nr.2-9/443/2017 no 27.12.2017. par elektronisko sakaru pakalpojumu nodrošināšanu (Datu pārraides kanālu nodrošināšana), Vienošanās Nr.1</t>
  </si>
  <si>
    <t>30.01.2019.</t>
  </si>
  <si>
    <t>LĪGUMA Nr.2-9/399/2018 no 07.11.2018. 
par Ziemassvētku māksliniecisko noformējumu, Daugavpilī, VIENOŠANĀS Nr.1</t>
  </si>
  <si>
    <t>līdz 2019.gada 15.februārim</t>
  </si>
  <si>
    <t>05.02.2019.</t>
  </si>
  <si>
    <t>04.02.2019.</t>
  </si>
  <si>
    <t>29.01.2019. Reģ.Nr.2-9/38/2019.</t>
  </si>
  <si>
    <t>01.02.2019.</t>
  </si>
  <si>
    <t>AS "Daugavpils specializētais autotransporta uzņēmums", Reģ.Nr.41503002447</t>
  </si>
  <si>
    <t>Akciju sabiedrība “Sadales tīkls”, Reģ.Nr. 40003857687</t>
  </si>
  <si>
    <t>VAS „Latvijas dzelzceļš”, Signalizācijas un sakaru distances Daugavpils reģionālais centrs, Reģ.Nr.40003032065</t>
  </si>
  <si>
    <t>spēkā no 2019.gada 01.janvāra un darbojas līdz 2019.gada 31.decembrim, vai pagarinās katru gadu</t>
  </si>
  <si>
    <t>par dzelzceļa regulējamās pārbrauktuves Valkas un Dunduru ielas savienojumā Daugavpilī - dzelzceļa posmā Daugavpils pasažieru stacija – Krauja 393,585km (394.km 6.pk), ierīču regulāru apkalpošanu un, nepieciešamības gadījumos, remontu (Apkalpošanas darbi tiek veikti šādām Pārbrauktuves ierīcēm: pārbrauktuves signalizācijai; akumulatoriem; barjeras piedziņai; pārbrauktuves panelim, kas atrodas pārbrauktuvē Jelgavas ielā, Daugavpilī, Daugavpils pasažieru stacija – Krauja 392,868km (393.km 9.pk); kabelim no pārbrauktuves ierīcēm līdz panelim)</t>
  </si>
  <si>
    <t>par bakterioloģisko un ķīmisko izmeklējumu veikšanu Daugavpils pilsētas pašvaldības zemes vienībā ar kad.nr. 05000071802 (Spaļu ielas rajonā)</t>
  </si>
  <si>
    <t>Pārtikas drošības, dzīvnieku veselības un vides zinātniskais institūts „BIOR”, reģistrācijas Nr.90009235333</t>
  </si>
  <si>
    <t>līdz 2019.gada 28.februārim</t>
  </si>
  <si>
    <t>LĪGUMA Nr.2-9/255/2018 no 24.07.2018. 
par luksofora izbūvi 18.novembra un Liepājas ielu krustojumā, Daugavpilī, ID Nr.DPD 2018/72, 
VIENOŠANĀS Nr.3</t>
  </si>
  <si>
    <t>līdz 2019.gada 31.maijam</t>
  </si>
  <si>
    <t>08.02.2019.</t>
  </si>
  <si>
    <t>līdz 2019.gada 30.aprīlim</t>
  </si>
  <si>
    <t>LĪGUMA Nr.2-9/180/2018 no 04.06.2018. 
par būvprojekta „Līksnas ielas posmā no Līksnas ielas 1 līdz Ormaņu ielai pārbūve, Daugavpilī” izstrādi, ID Nr.DPD 2017/174, 2.daļa
VIENOŠANĀS Nr.3</t>
  </si>
  <si>
    <t>LĪGUMA Nr.2-9/181/2018 no 04.06.2018. 
par būvprojekta „Darba un Aizpilsētas ielu no Smilšu ielas līdz Miera ielai pārbūve, Daugavpilī” izstrādi, ID Nr.DPD 2017/174, 4.daļa 
VIENOŠANĀS Nr.3</t>
  </si>
  <si>
    <t>LĪGUMA Nr.2-9/185/2018 no 04.06.2018. 
par būvprojekta “Skolas ielas posmā no Komunālās ielas līdz Blaumaņa ielai, Pieneņu ielas posmā no Komunālās ielas līdz Blaumaņa ielai, Staru ielas posmā no Dostojevska ielas līdz Staru iela 80 pārbūve, Daugavpilī” izstrādi, ID Nr.DPD 2017/174, 8.daļa
VIENOŠANĀS Nr.3</t>
  </si>
  <si>
    <t>LĪGUMA Nr.2-9/186/2018 no 04.06.2018. 
par būvprojekta “Sloku ielas posmā no Siguldas ielas līdz Silikātu ielai, Liepu ielas posmā no Siguldas ielas līdz Silikātu ielai pārbūve, Daugavpilī” izstrādi, ID Nr.DPD 2017/174, 9.daļa
VIENOŠANĀS Nr.3</t>
  </si>
  <si>
    <t>LĪGUMA Nr.2-9/187/2018 no 04.06.2018. 
par būvprojekta “Bauskas ielas posmā no Jelgavas ielas līdz Tukuma ielai, Grodņas ielas posmā no Siguldas ielas līdz Strādnieku ielai pārbūve, Daugavpilī” izstrādi, ID Nr.DPD 2017/174, 10.daļa
VIENOŠANĀS Nr.3</t>
  </si>
  <si>
    <t>LĪGUMA Nr.2-9/189/2018 no 04.06.2018. 
par būvprojekta “Ventspils ielas posmā no Jātnieku ielas līdz Višķu ielai, Līvānu ielas posmā no Ventspils ielas līdz Kauņas ielai, Aglonas ielas posmā no Tukuma ielas līdz Kauņas ielai, Avotu ielas posmā no Tukuma ielas līdz Kauņas ielai, Užvaldes ielas posmā no Tukuma ielas līdz Kauņas ielai pārbūve, Daugavpilī” izstrādi, ID Nr.DPD 2017/174, 13.daļa
VIENOŠANĀS Nr.3</t>
  </si>
  <si>
    <t>29.01.2019. Reģ.Nr.2-9/43/2019.</t>
  </si>
  <si>
    <t>29.01.2019. Reģ.Nr.2-9/44/2019.</t>
  </si>
  <si>
    <t>29.01.2019. Reģ.Nr.2-9/45/2019.</t>
  </si>
  <si>
    <t>29.01.2019. Reģ.Nr.2-9/46/2019.</t>
  </si>
  <si>
    <t>29.01.2019. Reģ.Nr.2-9/47/2019.</t>
  </si>
  <si>
    <t>29.01.2019. Reģ.Nr.2-9/48/2019.</t>
  </si>
  <si>
    <t>29.01.2019. Reģ.Nr.2-9/49/2019.</t>
  </si>
  <si>
    <t>29.01.2019. Reģ.Nr.2-9/50/2019.</t>
  </si>
  <si>
    <t>29.01.2019. Reģ.Nr.2-9/51/2019.</t>
  </si>
  <si>
    <t>29.01.2019. Reģ.Nr.2-9/52/2019.</t>
  </si>
  <si>
    <t>15 kalendāro dienu laikā pēc samaksas saņemšanas</t>
  </si>
  <si>
    <t>Pieslēguma līgums Nr.122563182 (Saules iela N/A)</t>
  </si>
  <si>
    <t>01.02.2019. Reģ.Nr.2-9/53/2019.</t>
  </si>
  <si>
    <t>par koku zāģēšanas pakalpojumiem Daugavpils pilsētas pašvaldības kapsētu teritorijās 2019.gadā</t>
  </si>
  <si>
    <t>PVN 141.panta 7.daļa</t>
  </si>
  <si>
    <t>par Daugavpils pilsētas kapsētu teritoriju uzturēšanu 2019.gadā</t>
  </si>
  <si>
    <t>par bezpiederīgo personu apbedīšanu Daugavpils pilsētas pašvaldības kapsētu teritorijās 2019.gadā</t>
  </si>
  <si>
    <t>par Daugavpils pilsētas administratīvajā teritorijā klaiņojošo dzīvnieku izķeršanu, uzturēšanu dzīvnieku patversmē un dzīvnieku līķu savākšanu, uzglabāšanu un utilizēšanu, 2019.gadā</t>
  </si>
  <si>
    <t>par Daugavpils pilsētas pašvaldības svētku un pasākumu noformēšanu 2019.gadā</t>
  </si>
  <si>
    <t>par koku un krūmu audzēšanu zem gaisvadu elektrolīnijas</t>
  </si>
  <si>
    <t>Akciju sabiedrība "Augstsprieguma tīkls", reģ. Nr.40003575567</t>
  </si>
  <si>
    <t>Aizsargjoslu likuma 45.panta pirmās daļas 13.punkts</t>
  </si>
  <si>
    <t>līdz 2019.gada 31.decembrim vai uz nenoteiktu laiku</t>
  </si>
  <si>
    <t>saskaņā ar apstiprinātu tarifu</t>
  </si>
  <si>
    <t>SIA "AnriCom", Reg.Nr.41503053937</t>
  </si>
  <si>
    <t>LĪGUMA Nr.2-9/267/2018 no 03.08.2018. par tehniskās dokumentācijas izstrādi videonovērošanas sistēmas paplašināšanai Daugavpils pilsētā, VIENOŠANĀS Nr.2</t>
  </si>
  <si>
    <t>LĪGUMA Nr.2-9/382/2018 no 31.10.2018. par tehniskās dokumentācijas izstrādi videonovērošanas sistēmas paplašināšanai
 Daugavpils pilsētā, VIENOŠANĀS Nr.2</t>
  </si>
  <si>
    <t>04.02.2019. Reģ.Nr.2-9/56/2019.</t>
  </si>
  <si>
    <t>01.02.2019. Reģ.Nr.2-9/54/2019.</t>
  </si>
  <si>
    <t>05.02.2019. Reģ.Nr.2-9/57/2019.</t>
  </si>
  <si>
    <t>par koku zāģēšanas pakalpojumiem Daugavpils pilsētas pašvaldības teritorijā 2019.gadā</t>
  </si>
  <si>
    <t>par Daugavpils pilsētas pašvaldības teritorijas apzaļumošanas darbiem 2019.gadā</t>
  </si>
  <si>
    <t>08.02.2019. Reģ.Nr.2-9/58/2019.</t>
  </si>
  <si>
    <t>08.02.2019. Reģ.Nr.2-9/59/2019.</t>
  </si>
  <si>
    <t>08.02.2019. Reģ.Nr.2-9/60/2019.</t>
  </si>
  <si>
    <t>08.02.2019. Reģ.Nr.2-9/61/2019.</t>
  </si>
  <si>
    <t>08.02.2019. Reģ.Nr.2-9/62/2019.</t>
  </si>
  <si>
    <t>08.02.2019. Reģ.Nr.2-9/63/2019.</t>
  </si>
  <si>
    <t>par šķidro sadzīves atkritumu (ŠSA) transportēšanu uz notekstaciju</t>
  </si>
  <si>
    <t>19.02.2019.</t>
  </si>
  <si>
    <t>01.02.2019. Reģ.Nr.2-9/55/2019.</t>
  </si>
  <si>
    <t>SIA "Specmeistars", Reģ.Nr.41503022829</t>
  </si>
  <si>
    <t>19.02.2019. Reģ.Nr.2-9/64/2019.</t>
  </si>
  <si>
    <t>12 mēneši (līdz 18.02.2020.)</t>
  </si>
  <si>
    <t>par lietus ūdens kanalizācijas tīklu ikdienas uzturēšanas un skalošanas darbiem, ID Nr.DPD 2018/175</t>
  </si>
  <si>
    <t>Skalošanas darbiem EUR 195612.80;
Uzturēšanas darbiem PVN 142.pants</t>
  </si>
  <si>
    <t>19.02.2019. Reģ.Nr.2-9/65/2019.</t>
  </si>
  <si>
    <t>20.02.2019. Reģ.Nr.2-9/66/2019.</t>
  </si>
  <si>
    <t>20.02.2019. Reģ.Nr.2-9/67/2019.</t>
  </si>
  <si>
    <t>20.02.2019.</t>
  </si>
  <si>
    <t>Individuālais komersants "Leter", Reģ.Nr.41502023047</t>
  </si>
  <si>
    <t>līdz 2020.gada15.decembrim</t>
  </si>
  <si>
    <t>Nomas līguma Nr.2-9/99-5/2014 no 01.07.201. 
PĀRJAUNOJUMA LĪGUMS Neapdzīvojamo telpu nomas līgums, Vienošanās Nr.1 par parāda dzēšanu</t>
  </si>
  <si>
    <t>no 2019.gada 01.februāra līdz 2020.gada 20.februārim</t>
  </si>
  <si>
    <t>izpildes termiņa grozījumi</t>
  </si>
  <si>
    <t>LĪGUMA Nr.2-9/64/2019 no 19.02.2019. par lietus ūdens kanalizācijas tīklu ikdienas uzturēšanas un skalošanas darbiem, ID Nr.DPD 2018/175, Vienošanās Nr.1</t>
  </si>
  <si>
    <t>par Daugavpils pilsētas infrastruktūras inventāra uzturēšanu 2019.gadā</t>
  </si>
  <si>
    <t>par Daugavpils pilsētas pašvaldības nekustamo infrastruktūras elementu uzturēšanas nodrošināšanu, kā arī avārijas un stihijas seku likvidēšanu 2019.gadā</t>
  </si>
  <si>
    <t>20.02.2019. Reģ.Nr.2-9/68/2019.</t>
  </si>
  <si>
    <t>20.02.2019. Reģ.Nr.2-9/69/2019.</t>
  </si>
  <si>
    <t>20.02.2019. Reģ.Nr.2-9/70/2019.</t>
  </si>
  <si>
    <t>20.02.2019. Reģ.Nr.2-9/71/2019.</t>
  </si>
  <si>
    <t>21.02.2019.</t>
  </si>
  <si>
    <t>Individuālais komersants “EDVIK”, reģ.Nr.41502027335</t>
  </si>
  <si>
    <t>prece</t>
  </si>
  <si>
    <t>līdz 2019.gada 15.martam</t>
  </si>
  <si>
    <t xml:space="preserve">par putnu būrīšu izgatavošanu </t>
  </si>
  <si>
    <t>21.02.2019. Reģ.Nr.2-9/73/2019.</t>
  </si>
  <si>
    <t>21.02.2019. Reģ.Nr.2-9/72/2019.</t>
  </si>
  <si>
    <t>22.02.2019.</t>
  </si>
  <si>
    <t>22.02.2019. Reģ.Nr.2-9/74/2019.</t>
  </si>
  <si>
    <t>VAS „Latvijas dzelzceļš”, Reģ.Nr.40003032065</t>
  </si>
  <si>
    <t>par regulējamās apsargājamās dzelzceļa pagaidu pārbrauktuves, kas izveidota Daugavpils pilsētas teritorijā Valkas un Dunduru ielas savienojumā  (dzelzceļa posmā Daugavpils pasažieru stacija - Krauja 393.585km) uzturēšanu</t>
  </si>
  <si>
    <t>LĪGUMA Nr.2-9/419/2018 no 15.11.2018. 
par papildus projektēšanas darbiem būvprojekta „Rīgas ielas pārbūve no Cietokšņa ielas līdz Ģimnāzijas ielai, Daugavpilī” ietvaros
VIENOŠANĀS Nr.2</t>
  </si>
  <si>
    <t>samaksas termiņa izmaiņas</t>
  </si>
  <si>
    <t>LĪGUMA Nr.2-9/59/2018 no 20.03.2018.
par būvprojekta “Rīgas ielas pārbūve posmā no Cietokšņa ielas līdz Ģimnāzijas ielai, Daugavpilī” izstrādi, ID Nr.DPD 2017/123, 7.daļa, VIENOŠANĀS Nr.5</t>
  </si>
  <si>
    <t>15 /piecpadsmit/ mēneši</t>
  </si>
  <si>
    <t>Līguma Nr.2-9/57/2018 no 20.03.2018. par būvprojekta “Sporta ielas pārbūve posmā no Stadiona ielas līdz Cietokšņa ielai un Cietokšņa ielas pārbūve posmā no Sporta ielas līdz Cietokšņa  ielai 82” izstrādi, ID Nr.DPD 2017/123, 4.daļa, Vienošanās Nr.5</t>
  </si>
  <si>
    <t>26.02.2019.</t>
  </si>
  <si>
    <t>Biedrība "Latvijas Izpilditaju un producentu apvienība" reģ.Nr.VRN Nr.40008042958</t>
  </si>
  <si>
    <t>pakalpojumi</t>
  </si>
  <si>
    <t>Līgums par maksājamo Atlīdzību izpildītājiem un Fonogrammu producentiem</t>
  </si>
  <si>
    <t>26.02.2019. reg.Nr.2-9/75/2019</t>
  </si>
  <si>
    <t>09.03.2019. no plkst.10.00 - 16.00</t>
  </si>
  <si>
    <t>nav PVN maksātājs</t>
  </si>
  <si>
    <t>01.03.2019.</t>
  </si>
  <si>
    <t>01.03.2019. reg.Nr.2-9/79/2019</t>
  </si>
  <si>
    <t>līdz 2019.gada 20.decembrim</t>
  </si>
  <si>
    <t>LĪGUMA Nr.2-9/39/2018 no 29.01.2019.
par asfaltbetona seguma bedrīšu remontiem ziemas periodā ar nepilno tehnoloģiju, ielu seguma kārtējam remontam Daugavpils pilsētas administratīvajā teritorijā, 2019.gadā
LAUŠANA</t>
  </si>
  <si>
    <t>01.03.2019. reg.Nr.2-9/80/2019</t>
  </si>
  <si>
    <t>28.02.2019.</t>
  </si>
  <si>
    <t>28.02.2019. reg.Nr.2-9/76/2019</t>
  </si>
  <si>
    <t>28.02.2019. reg.Nr.2-9/77/2019</t>
  </si>
  <si>
    <t>28.02.2019. reg.Nr.2-9/78/2019</t>
  </si>
  <si>
    <t>SIA "Daugavpils dzīvokļu un komunālās saimniecības uzņēmums", Reģ.Nr.41503002485</t>
  </si>
  <si>
    <t>līdz pilnīgai līguma saistību izpildei</t>
  </si>
  <si>
    <t>Zemes gabala Piekrastes ielā 35, Daugavpilī, daļas patapinājuma līgums (mūsdienīga rotaļu laukuma izbūve)</t>
  </si>
  <si>
    <t>dzīvokļu īpašnieku kopības 2017.gada 11.oktobra lēmums</t>
  </si>
  <si>
    <t>Zemes gabala Piekrastes ielā 33, Daugavpilī, daļas patapinājuma līgums (mūsdienīga rotaļu laukuma izbūve)</t>
  </si>
  <si>
    <t>Dzīvokļu īpašnieku kooperatīva sabiedrība "FORŠTADTE", Reģ.Nr.41503014499</t>
  </si>
  <si>
    <t>Zemes gabala Tartu iela 3 Daugavpilī, daļas patapinājuma līgums (mūsdienīga rotaļu laukuma izbūve)</t>
  </si>
  <si>
    <t>par nomaļu atjaunošanu pēc ielu un ietvju remontdarbiem Daugavpils pilsētā 2019.gadā</t>
  </si>
  <si>
    <t>par asfaltbetona seguma bedrīšu remontiem ziemas un vasaras periodā ar nepilno tehnoloģiju, ielu seguma kārtējam remontam Daugavpils pilsētas administratīvajā teritorijā, 2019.gadā</t>
  </si>
  <si>
    <t>par ķīmisko izmeklējumu veikšanu Šūņupē, Daugavpilī</t>
  </si>
  <si>
    <t>01.03.2019. reg.Nr.2-9/81/2019</t>
  </si>
  <si>
    <t>par lietus ūdens novadīšanas no ielu klātnes Daugavpils pilsētā 2019.gadā</t>
  </si>
  <si>
    <t>01.03.2019. reg.Nr.2-9/82/2019</t>
  </si>
  <si>
    <t>01.03.2019. reg.Nr.2-9/83/2019</t>
  </si>
  <si>
    <t>01.03.2019. reg.Nr.2-9/84/2019</t>
  </si>
  <si>
    <t>Akciju sabiedrība “VentEko”, reģ.Nr.41203008864</t>
  </si>
  <si>
    <t>spēkā no 2019.gada 01.marta un darbojas līdz 2019.gada 31.maijam</t>
  </si>
  <si>
    <t>ar 2019.gada 01.martu</t>
  </si>
  <si>
    <t>ar 2019.gada 30.novembrim</t>
  </si>
  <si>
    <t>06.03.2019.</t>
  </si>
  <si>
    <t>līdz 2019.gada 29.martam</t>
  </si>
  <si>
    <t>par neatliekamo pasākumu veikšanu ūdens virsmas attīrīšanā no naftas produktu piesārņojuma Šūņupē, Daugavpilī</t>
  </si>
  <si>
    <t>līdz neatliekamo pasākumu darbu pabeigšanai, kas tiks noteikts, pamatojoties uz VVD Daugavpils RVP saskaņotu pārskatu par veiktajiem neatliekamajiem pasākumiem, un Daugavpils RVP vēstuli par darbu pārtraukšanu un objekta slēgšanu</t>
  </si>
  <si>
    <t>VVD Daugavpils RVP ziņojums Nr.537-11/2019 no 01.03.2019.</t>
  </si>
  <si>
    <t>07.03.2019.</t>
  </si>
  <si>
    <t>06.03.2019. reg.Nr.2-9/85/2019</t>
  </si>
  <si>
    <t>LĪGUMA Nr.2-9/60/2018 no 20.03.2018. 
par būvprojekta “Smilšu ielas pārbūve posmā no Valkas ielas līdz Jātnieku ielai” izstrādi, ID Nr.DPD 2017/123, 8.daļa, VIENOŠANĀS Nr.5</t>
  </si>
  <si>
    <t>06.03.2019. reg.Nr.2-9/86/2019</t>
  </si>
  <si>
    <t>07.03.2019. reg.Nr.2-9/87/2019</t>
  </si>
  <si>
    <t>LĪGUMA Nr.2-9/60/2018 no 20.03.2018. 
par būvprojekta “Smilšu ielas pārbūve posmā no Valkas ielas līdz Jātnieku ielai” izstrādi, ID Nr.DPD 2017/123, 8.daļa, VIENOŠANĀS Nr.6</t>
  </si>
  <si>
    <t>līdz 2019.gada 14.maijam</t>
  </si>
  <si>
    <t>termiņa pagarinājums</t>
  </si>
  <si>
    <t>SIA "MUZ PRO", Reģ.Nr.41503052039</t>
  </si>
  <si>
    <t>līdz 2019.gada 09.martam plkst.16.00</t>
  </si>
  <si>
    <t>par pasākuma "Rīgas ielas tirdziņš" apskaņošanu</t>
  </si>
  <si>
    <t>SIA "Makfors", Reģ.Nr.41503082546</t>
  </si>
  <si>
    <t>par ātrumvaļņu ieīkošanu Daugavpils pilsētā 2019.gadā</t>
  </si>
  <si>
    <t>12.03.2019.</t>
  </si>
  <si>
    <t>12.03.2019. reg.Nr.2-9/88/2019</t>
  </si>
  <si>
    <t>par augsnes un ūdens piesārņojošo stihisko izgāztuvju likvidāciju Daugavpils pilsētas administratīvajā teritorijā, ID Nr.DPD 2019/20</t>
  </si>
  <si>
    <t>13.03.2019. reg.Nr.2-9/89/2019</t>
  </si>
  <si>
    <t>SIA "Latgales Ceļdaris", Reģ.41503034705</t>
  </si>
  <si>
    <t>13.03.2019.</t>
  </si>
  <si>
    <t>6 mēneši (14.k.d. No līguma parakstīšanas)</t>
  </si>
  <si>
    <t>par Jauno Stropu promenādes izbūvi posmā no Dzintaru ielas līdz Durbes ielai, Daugavpilī un labiekārtojuma elementu ierīkošanu, ID Nr.DPD 2018/134</t>
  </si>
  <si>
    <t>14.03.2019.</t>
  </si>
  <si>
    <t>14.03.2019. reg.Nr.2-9/90/2019</t>
  </si>
  <si>
    <t>par zinātniskās izpētes pakalpojumu sniegšanu "Priežu audžu tīkllapsenes zinātniskais monitorings Daugavpils pilsētas mežos 2019.gadā"</t>
  </si>
  <si>
    <t>Latvijas Valsts mežzinātnes institūts "Silava", reģ.Nr.90002121030</t>
  </si>
  <si>
    <t xml:space="preserve">līdz 2019.gada 15.decembrim </t>
  </si>
  <si>
    <t>15.03.2019.</t>
  </si>
  <si>
    <t>15.03.2019. reg.Nr.2-9/91/2019</t>
  </si>
  <si>
    <t xml:space="preserve">par putnu būrīšu izlikšanu Daugavpils pilsētas mežos 2019.gadā </t>
  </si>
  <si>
    <t>no 2019.gada 18.marta līdz 2019.gada 31.martam</t>
  </si>
  <si>
    <t>SIA „MILAN - LUNAPARK”, reģ. Nr.41503072143</t>
  </si>
  <si>
    <t>15.03.2019. reg.Nr.2-9/92/2019</t>
  </si>
  <si>
    <t>no 2019. gada 22.marta līdz 2019. gada 07.aprīlim</t>
  </si>
  <si>
    <t>par elektroenerģijas pakalpojumiem (Rīgas iela 1/3 - Vienības dārzs)</t>
  </si>
  <si>
    <t>saskaņā ar tarifu</t>
  </si>
  <si>
    <t>15.03.2019. reg.Nr.2-9/93/2019</t>
  </si>
  <si>
    <t>no 2019.gada 20.aprīļa līdz 2019.gada 30.septembrim</t>
  </si>
  <si>
    <t>par mineralizēto joslu atjaunošanu Daugavpils pilsētas pašvaldības mežos 2019.gadā</t>
  </si>
  <si>
    <t>15.03.2019. reg.Nr.2-9/94/2019</t>
  </si>
  <si>
    <t xml:space="preserve"> Pirmās kārtas mineralizēto joslu atjaunošanu jāveic līdz 2019.gada 30.aprīlim;
 Otrās kārtas mineralizēto joslu atjaunošanu jāveic pēc pasūtītāja papildus rakstiska uzdevuma saņemšanas</t>
  </si>
  <si>
    <t>par Daugavpils pilsētas mežu ugunsdrošības uzraudzību 2019.gadā ugunsnedrošajā laikposmā</t>
  </si>
  <si>
    <t>SIA "Jakubini", Reģ.Nr.40103235712</t>
  </si>
  <si>
    <t>18.03.2019.</t>
  </si>
  <si>
    <t>18.03.2019. reg.Nr.2-9/95/2019</t>
  </si>
  <si>
    <t>līdz 2019.gada 02.maijam</t>
  </si>
  <si>
    <t>par biroja  konteinera  piegādi un uzstādīšanu Daugavpils pilsētas administratīvajā teritorijā</t>
  </si>
  <si>
    <t>SIA "RoadLat", Reģ.Nr.40103958054</t>
  </si>
  <si>
    <t>18.03.2019. reg.Nr.2-9/96/2019</t>
  </si>
  <si>
    <t>no būvdarbu uzsākšanas līdz to pabeigšanai paredzot, ka būvdarbi ilgs 6 mēneši</t>
  </si>
  <si>
    <t>par būvuzraudzības veikšanu objektā "Jauno Stropu promenādes izbūve posmā no Dzintaru ielas  līdz Durbes ielai,Daugavpilī un labiekārtojuma elementu ierīkošana"</t>
  </si>
  <si>
    <t>par ziedu piramīdu izgatavošanu un piegādi</t>
  </si>
  <si>
    <t>18.03.2019. reg.Nr.2-9/97/2019</t>
  </si>
  <si>
    <t>1 (viena) mēneša laikā no līguma noslēgšanas dienas</t>
  </si>
  <si>
    <t>Pāvils Kveders, nodokļu maksātāja reģ.Nr.04109313958</t>
  </si>
  <si>
    <t>18.03.2019. reg.Nr.2-9/98/2019</t>
  </si>
  <si>
    <t>līdz 2019.gada 15.decembrim no līguma parakstīšanas brīža</t>
  </si>
  <si>
    <t>par mežistrādes pakalpojumu sniegšanu sanitāro ciršu veikšanai Daugavpils pilsētas pašvaldības mežos 2019.gadā</t>
  </si>
  <si>
    <t>20.03.2019.</t>
  </si>
  <si>
    <t>SIA "Goodman Group", Reģ.Nr.41503064521</t>
  </si>
  <si>
    <t>20.03.2019. reg.Nr.2-9/99/2019</t>
  </si>
  <si>
    <t>par aprīkojuma piegādi Daugavpils pilsētas esošai videonovērošanas sistēmai</t>
  </si>
  <si>
    <t>22.03.2019.</t>
  </si>
  <si>
    <t>par Daugavpils pilsētas nesaistītu seguma ceļa klātnes profilēšanu, seguma planēšanu vai līdzināšanu</t>
  </si>
  <si>
    <t>1 /viena/ mēneša laikā, spēkā no 25.03.2019.</t>
  </si>
  <si>
    <t>LĪGUMA Nr.3429 (Pasūtītāja Nr.2-9/203/2018) no 18.06.2018.
par globālās pozicionēšanas sistēmas ierīču (GPS) sekošanas un degvielas kontroles ierīču nomu, uzstādīšanu un apkalpošanu DPPI „Komunālās saimniecības pārvalde” vajadzībām
GROZĪJUMI Nr.1</t>
  </si>
  <si>
    <t>25.03.2019.</t>
  </si>
  <si>
    <t>SIA „GSM Apsardze”, reģ.Nr. 40003883923</t>
  </si>
  <si>
    <t>22.03.2019. reg.Nr.2-9/100/2019</t>
  </si>
  <si>
    <t>22.03.2019. reg.Nr.2-9/101/2019</t>
  </si>
  <si>
    <t>25.03.2019. reg.Nr.2-9/102/2019</t>
  </si>
  <si>
    <t>LĪGUMA Nr.2-9/47/2018 no 02.03.2018. par tehniskās dokumentācijas “Ielu apgaismojuma pārbūve Gajoka rajonā, Daugavpilī” izstrādi, ID Nr.DPD 2017/123, 14.daļa, Vienošanās Nr.4</t>
  </si>
  <si>
    <t>SIA "REM PRO", Reģ.Nr.41503041904</t>
  </si>
  <si>
    <t>līdz 2019.gada 17.aprīlim</t>
  </si>
  <si>
    <t>termiņa pagarinājums + līgumsods</t>
  </si>
  <si>
    <t>SIA "TETRA-PLUS RD", Reģ.Nr.41503031643</t>
  </si>
  <si>
    <t>līdz 2019.gada 31.decembirm</t>
  </si>
  <si>
    <t>par spiedogu un zīmogu piegādi 2019.gadā</t>
  </si>
  <si>
    <t>tirgus izpēte</t>
  </si>
  <si>
    <t>papildus summa</t>
  </si>
  <si>
    <t>27.03.2019.</t>
  </si>
  <si>
    <t>par augsnes sagatavošanu stādīšanai Daugavpils pilsētas mežos 2019.gadā</t>
  </si>
  <si>
    <t>25.03.2019. reg.Nr.2-9/103/2019</t>
  </si>
  <si>
    <t>27.03.2019. reg.Nr.2-9/104/2019</t>
  </si>
  <si>
    <t>27.03.2019. reg.Nr.2-9/105/2019</t>
  </si>
  <si>
    <t>par ūdens piegādi uz lokalizētajām ugunsgrēku vietām Daugavpils pilsētas mežos 2019.gada ugunsnedrošajā laikposmā</t>
  </si>
  <si>
    <t>SIA “Print Plus”, reģ.Nr. 41503049787</t>
  </si>
  <si>
    <t>28.03.2019.</t>
  </si>
  <si>
    <t>par baneru izgatavošanu un montāžu Daugavpils pilsētas noformējumam 2019.gadā</t>
  </si>
  <si>
    <t>Liepājas speciālās ekonomiskās zonas sabiedrība ar ierobežotu atbildību "SCAN-PLAST LATVIA", reģ. Nr.40003352878</t>
  </si>
  <si>
    <t>līdz 2019.gada 01.jūnijam</t>
  </si>
  <si>
    <t>par vides dizaina elements “Arka” izgatavošanu un piegādi 1.Pasažieru iela 6, Daugavpilī</t>
  </si>
  <si>
    <t>par vides dizaina elements “Tārpiņš” izgatavošanu un piegādi 1.Pasažieru iela 6, Daugavpilī</t>
  </si>
  <si>
    <t xml:space="preserve">par vides objekta „Palete” izgatavošanu, piegādi un uzstādīšanu pilsētas centrālajā parkā, </t>
  </si>
  <si>
    <t>SIA "ONE GREEN", reģ. Nr.40103874895</t>
  </si>
  <si>
    <t>SIA "AD production", reģ. Nr.44103059378</t>
  </si>
  <si>
    <t>par vides objekta „Kuģis” izgatavošanu, piegādi un uzstādīšanu Vienības un Cietokšņa ielu krustojuma dīķī, Daugavpilī</t>
  </si>
  <si>
    <t>SIA "R.REN”, reģ.Nr. 41503058775</t>
  </si>
  <si>
    <t>par Lieldienu dekoratīvo noformējuma elementu izgatavošanu un piegādi 2019.gadā</t>
  </si>
  <si>
    <t>līdz 2019.gada 12.aprīlim</t>
  </si>
  <si>
    <t>28.03.2019. reg.Nr.2-9/106/2019</t>
  </si>
  <si>
    <t>28.03.2019. reg.Nr.2-9/107/2019</t>
  </si>
  <si>
    <t>28.03.2019. reg.Nr.2-9/108/2019</t>
  </si>
  <si>
    <t>SIA "DAUTKOM TV", Reģ.Nr.41503014963</t>
  </si>
  <si>
    <t>no 2019.gada 01.aprīļa līdz 2019.gada 29.aprīlim</t>
  </si>
  <si>
    <t>LĪGUMA Nr.2-9/275/2018 par videonovērošanas sistēmas datu pārraides pakalpojumu nodrošināšanu jaunizveidotajam obejktam Daugavpils pilsētā, VIENOŠANĀS Nr.1</t>
  </si>
  <si>
    <t>LĪGUMA Nr.2-9/69/2016 par videonovērošanas sistēmas datu pārraides pakalpojumu sniegšanu, VIENOŠANĀS Nr.2</t>
  </si>
  <si>
    <t>LĪGUMA Nr.2-9/231/2018 par elektronisko sakaru pakalpojumiem (Datu pārraides kanālu nodrošināšanu), VIENOŠANĀS Nr.1</t>
  </si>
  <si>
    <t>28.03.2019. reg.Nr.2-9/109/2019</t>
  </si>
  <si>
    <t>28.03.2019. reg.Nr.2-9/110/2019</t>
  </si>
  <si>
    <t>28.03.2019. reg.Nr.2-9/111/2019</t>
  </si>
  <si>
    <t>28.03.2019. reg.Nr.2-9/112/2019</t>
  </si>
  <si>
    <t>28.03.2019. reg.Nr.2-9/113/2019</t>
  </si>
  <si>
    <t>28.03.2019. reg.Nr.2-9/114/2019</t>
  </si>
  <si>
    <t>LĪGUMA Nr.2-9/443/2017 no 27.12.2017. par elektronisko sakaru pakalpojumu nodrošināšanu (Datu pārraides kanālu nodrošināšana), Vienošanās Nr.2</t>
  </si>
  <si>
    <t>29.03.2019.</t>
  </si>
  <si>
    <t>29.03.2019. reg.Nr.2-9/115/2019</t>
  </si>
  <si>
    <t>29.03.2019. reg.Nr.2-9/116/2019</t>
  </si>
  <si>
    <t>LĪGUMA Nr.2-9/222/2018 no 28.06.2018. ppar elektronisko sakaru pakalpojumiem (Datu pārraides kanālu nodrošināšanu), Vienošanās Nr.1</t>
  </si>
  <si>
    <t>SIA "Latgales energobūve", Reģ.Nr.41503045569</t>
  </si>
  <si>
    <t>6 mēneši no līguma parakstīšanas dienas</t>
  </si>
  <si>
    <t>29.03.2019. reg.Nr.2-9/117/2019</t>
  </si>
  <si>
    <t>29.03.2019. reg.Nr.2-9/118/2019</t>
  </si>
  <si>
    <t>LĪGUMA Nr.2-9/455/2018 no 06.12.2018 par tehniskās dokumentacijas "Ielu apgaismojuma parbūve Odu ielā posmā no Imperatora ielas līdz Vaļņu ielai, Daugavpilī, izstrādi, ID Nr.DPD 2018/98, 8.daļa, Vienošanās Nr.1</t>
  </si>
  <si>
    <t>LĪGUMA Nr.2-9/454/2018 no 06.12.2018 par tehniskās dokumentācijas "Ielu apgaismojuma parbūve Inženieru ielā posmā no Jātnieku ielas līdz Zeļinska ielai, Daugavpilī, izstrādi,  ID Nr.DPD 2018/98, 5.daļa, Vienošanās Nr.1</t>
  </si>
  <si>
    <t>29.03.2019. reg.Nr.2-9/119/2019</t>
  </si>
  <si>
    <t>LĪGUMA Nr.2-9/454/2018 no 06.12.2018 par tehniskās dokumentācijas "Ielu apgaismojuma parbūve Dzintaru ielā posmā no Līgatnes ielas līdz Kokneses ielai, Daugavpilī", izstrādi, ID Nr.DPD 2018/98, 7.daļa, Vienošanās Nr.1</t>
  </si>
  <si>
    <t>01.04.2019.</t>
  </si>
  <si>
    <t>SIA "Atkritumu apsaimniekošanas Dienvidlatgales starppašvaldību organizācija", Reģ.Nr.41503029988</t>
  </si>
  <si>
    <t>29.03.2019. reg.Nr.2-9/120/2019</t>
  </si>
  <si>
    <t>no 2019.gada 03.aprīļa līdz 2019.gada 17.aprīlim</t>
  </si>
  <si>
    <t>par atkritumu apsaimniekošanu "Bioloģiski noārdāmo atkritumu savākšana Daugavpils pilsētas administratīvajā teritorijā"</t>
  </si>
  <si>
    <t>Domes lēmums Nr.443 no 24.08.2017.</t>
  </si>
  <si>
    <t xml:space="preserve">Bioloģiski noārdāmo atkritumu - tikai loģistikas izmaksas (1,25 EUR / km); Pārējie sadzīves atkritumi 67,39 EUR (tarifs par atkritumu apglabāšanu poligonā kopā ar DRN) + loģistikas izmaksas (1,25 EUR / km)  </t>
  </si>
  <si>
    <t>AS "Latverego", Reģ.Nr.40003032949</t>
  </si>
  <si>
    <t>29.03.2019. reg.Nr.2-9/121/2019</t>
  </si>
  <si>
    <t>no 2019.gada 01.aprīļa līdz 2020.gada 31.martam</t>
  </si>
  <si>
    <t>Elektroenerģijas tirdzniecības līgums (Tirgotāja līguma Nr.33451300009), ID Nr.DPD 2019/3</t>
  </si>
  <si>
    <t>03.04.2019.</t>
  </si>
  <si>
    <t>par Daugavpils pilsētas svētku uguņošanas scenārija izstrādi (Pilsētas svētki, LR neatkarības proklamēšanas diena, Jaunais gads)</t>
  </si>
  <si>
    <t>līdz 2019.gada 18.aprīlim</t>
  </si>
  <si>
    <t>SIA "International Fireworks Design”, reģ.Nr. 40103821281</t>
  </si>
  <si>
    <t>par Dubrovina parka strūklakas baseina mazgāšanas darbiem un baseina dibena remontdarbiem, Daugavpilī</t>
  </si>
  <si>
    <t>SIA “Latteps”, reģ.Nr.40003318609</t>
  </si>
  <si>
    <t>līdz 2019.gada 01.maijam</t>
  </si>
  <si>
    <t>29.03.2019. reg.Nr.2-9/122/2019</t>
  </si>
  <si>
    <t>01.04.2019. reg.Nr.2-9/123/2019</t>
  </si>
  <si>
    <t>01.04.2019. reg.Nr.2-9/124/2019</t>
  </si>
  <si>
    <t>SIA "NDelektraA", Reģ.Nr.41503074021</t>
  </si>
  <si>
    <t>8 mēneši no līguma parakstīšanas dienas</t>
  </si>
  <si>
    <t>03.04.2019. reg.Nr.2-9/125/2019</t>
  </si>
  <si>
    <t>LĪGUMA Nr.2-9/467/2018 no 10.12.2018. par tehniskās dokumentācijas "Ielu apgaismojuma parbūve Viestura ielā posmā 18.novembra ielas līdz Sakņu ielai, Daugavpilī, izstrādi, ID Nr.DPD 2018/98, 1.daļa, VIENOŠANĀS Nr.1</t>
  </si>
  <si>
    <t>03.04.2019. reg.Nr.2-9/126/2019</t>
  </si>
  <si>
    <t>03.04.2019. reg.Nr.2-9/127/2019</t>
  </si>
  <si>
    <t xml:space="preserve">LĪGUMA Nr.2-9/468/2018 no 10.12.2018. par tehniskās dokumentācijas "Ielu apgaismojuma pārbūve Sakņu ielā posmā no Stacijas ielas līdz Mihoelsa ielai, Daugavpilī, izstrādi, ID Nr.DPD 2018/98, 2.daļa, VIENOŠANĀS Nr.1                                                              </t>
  </si>
  <si>
    <t xml:space="preserve">LĪGUMA Nr.2-9/466/2018 no 10.12.2018. par tehniskās dokumentācijas "Ielu apgaismojuma parbūve Saules ielā posmā no Daugavas ielas līdz Cietoksņa ielai, Daugavpilī, izstrādi, ID Nr.DPD 2018/98, 3.daļa, VIENOŠANĀS Nr.1                                                              </t>
  </si>
  <si>
    <t>03.04.2019. reg.Nr.2-9/128/2019</t>
  </si>
  <si>
    <t xml:space="preserve">LĪGUMA Nr.2-9/462/2018 no 10.12.2018. par tehniskās dokumentācijas "Ielu apgaismojuma izbūve Liģinišķu rajonā, Uzvaras, Grīvas, Blāzmas, Aldaru, Lubānas ielas, Daugavpilī, izstrādi, ID Nr.DPD 2018/98, 11.daļa, VIENOŠANĀS Nr.1                                                              </t>
  </si>
  <si>
    <t xml:space="preserve">LĪGUMA Nr.2-9/465/2018 no 10.12.2018. par tehniskās dokumentācijas "Ielu apgaismojuma parbūve Mihoelsa ielā posmā no 18.novembra ielas līdz Imantas ielai, Mihoelsa ielā posmā no Lāčplēša ielas līdz Sakņu ielai,Daugavpilī, izstrādi, ID Nr.DPD 2018/98, 4.daļa, VIENOŠANĀS Nr.1                                                              </t>
  </si>
  <si>
    <t>03.04.2019. reg.Nr.2-9/129/2019</t>
  </si>
  <si>
    <t xml:space="preserve">LĪGUMA Nr.2-9/464/2018 no 10.12.2018. par tehniskās dokumentācijas "Ielu apgaismojuma parbūve Puškina ielā posmā no Varšavas ielas līdz Kauņas ielai, Puškina ielā posmā no Dobeles ielas līdz Grodņas ielai, Puškina ielā posmā no Tukuma ielas līdz Valkas ielai, Daugavpilī,izstrādi, ID Nr.DPD 2018/98, 9.daļa, VIENOŠANĀS Nr.1                                                              </t>
  </si>
  <si>
    <t>03.04.2019. reg.Nr.2-9/130/2019</t>
  </si>
  <si>
    <t xml:space="preserve">LĪGUMA Nr.2-9/463/2018 no 10.12.2018. par tehniskās dokumentācijas "Ielu apgaismojuma parbūve Andreja Pumpura skvērā, Daugavpilī, izstrādi, ID Nr.DPD 2018/98, 10.daļa, VIENOŠANĀS Nr.1                                                              </t>
  </si>
  <si>
    <t>03.04.2019. reg.Nr.2-9/131/2019</t>
  </si>
  <si>
    <t>03.04.2019. reg.Nr.2-9/132/2019</t>
  </si>
  <si>
    <t>03.04.2019. reg.Nr.2-9/133/2019</t>
  </si>
  <si>
    <t>Akceptēts paskaidrojuma raksts 120 /simtu divdesmit/ kd.</t>
  </si>
  <si>
    <t>04.04.2019.</t>
  </si>
  <si>
    <t>04.04.2019. reg.Nr.2-9/134/2019</t>
  </si>
  <si>
    <t xml:space="preserve">LĪGUMA Nr.2-9/17/2019 no 10.01.2019. par tehniskās dokumentācijas (paskaidrojuma raksta) izstrādāšanu “Bērnu rotaļu laukuma atjaunošana dzīvojamo māju Piekrastes ielā 33, 35 tuvumā, Daugavpilī”, ID Nr.DPD 2018/171, VIENOŠANĀS Nr.1 </t>
  </si>
  <si>
    <t>04.04.2019. reg.Nr.2-9/135/2019</t>
  </si>
  <si>
    <t>04.04.2019. reg.Nr.2-9/136/2019</t>
  </si>
  <si>
    <t>04.04.2019. reg.Nr.2-9/137/2019</t>
  </si>
  <si>
    <t>Kustamas mantas kokamteriālu pirkuma līgums</t>
  </si>
  <si>
    <t>SIA "INDĀRES", Reģ.Nr.45401014634</t>
  </si>
  <si>
    <t>lēmuma pieņēmšanas datums 27.03.2019.</t>
  </si>
  <si>
    <t>izsole</t>
  </si>
  <si>
    <t>SIA "EURO TRADE GRUPA", Re.Nr.51503057381</t>
  </si>
  <si>
    <t>no 2019.gada 01.aprīļa līdz 2019.gada 31.decembrim</t>
  </si>
  <si>
    <t>05.04.2019.</t>
  </si>
  <si>
    <t>05.04.2019. reg.Nr.2-9/138/2019</t>
  </si>
  <si>
    <t>SIA "Būvlukss&amp;Iļģuciems", Reģ.Nr.40003732362</t>
  </si>
  <si>
    <t>līdz 2019.gada 15.maijam</t>
  </si>
  <si>
    <t>Piegādes līgums (Jaunas atkritumu urnas), ID Nr.DPD 2019/35</t>
  </si>
  <si>
    <t>08.04.2019.</t>
  </si>
  <si>
    <t>08.04.2019. reg.Nr.2-9/139/2019</t>
  </si>
  <si>
    <t>ar 2019.gada 01.maiju (pēdējā pakalpojuma sniegšanas diena 30.04.2019.)</t>
  </si>
  <si>
    <t>Līguma Nr.2-9/65/2019 no 19.02.2019. 
par šķidro sadzīves atkritumu (ŠSA) transportēšanu uz notekstaciju
LAUŠANA</t>
  </si>
  <si>
    <t>10.04.2019.</t>
  </si>
  <si>
    <t>līdz 2019.gada 27.aprīlim</t>
  </si>
  <si>
    <t>par betona trauku piegādi viengadīgo puķu stādījumu ierīkošanai 2019.gadā</t>
  </si>
  <si>
    <t>SIA "XTRA”, reģ. Nr.44103013847</t>
  </si>
  <si>
    <t>10.04.2019. reg.Nr.2-9/140/2019</t>
  </si>
  <si>
    <t>SIA “Vidzemes Elektrotehnikas Fabrika”, reģ. Nr. 44103059378</t>
  </si>
  <si>
    <t>1/viena/ mēneša laikā</t>
  </si>
  <si>
    <t>par servera datora iegādi DPPI „Komunālās saimniecības pārvalde” vajadzībām</t>
  </si>
  <si>
    <t xml:space="preserve">PVN 143.5.pants </t>
  </si>
  <si>
    <t>10.04.2019. reg.Nr.2-9/141/2019</t>
  </si>
  <si>
    <t>no 2019.gada 30.aprīļa līdz 2020.gada 29.aprīlim</t>
  </si>
  <si>
    <t>par Daugavpils pilsētas videonovērošanas sistēmas elektronisko sakaru pakalpojumu (datu pārraides kanālu) nodrošināšanu 1.daļa "A.Daļa" (Serveru telpa, Operatora telpa, Strūklaka un gājēju celiņi pie strūklakas, Alejas un Lāčplēša ielu krustojums, Viestura un Lāčplēša ielu krustojums, Centrālā poliklinīka, Bērnu rotaļu laukums Centrālajā parkā, Centrālā aleja Centrālajā parkā "Ledus Halle", Alejas un Raiņa ielu krustojums, ieeja Būvvaldē, Ieeja "Daugavpils Olimpiskais centrs", Ieeja stadionā "Lokomotīve"
Tirgus pie veikala "IKI" Jaunajā Forštadtē, Viestura un Saules ielu krustojums, 1.krasta ļunete, Cietoksnis, Skvērs pretī Daugavpils Universitātei, Slavas skvērs (bērnu rotaļu laukums), Centrālajā parkā (Soliņu aleja), ID Nr.DPD 2019/32</t>
  </si>
  <si>
    <t>10.04.2019. reg.Nr.2-9/142/2019</t>
  </si>
  <si>
    <t>par Daugavpils pilsētas videonovērošanas sistēmas elektronisko sakaru pakalpojumu (datu pārraides kanālu) nodrošināšanu 2.daļa "B.Daļa" (Laukums pie "Madara", pieguļoša tramvaju pietura Valkas un 18.Novembra ielu krustojums
Teritorija preti Daugavpils "Kultūras pils" Rīgas/Viestura ielu krustojums, Sakņu/Mihoelsa ielu krustojums Saules/Ģimnāzijas ielu krustojums Stropu estrāde. Stropu promenāde. “Stropu vilnis” Stropu promenāde. Jātnieku un Smilšu ielu krustojums. Parkā Ķīmijā pie veikala "Beta" no Jātnieku ielas puses.Porohovkas parkā.
Futbola laukuma un sporta laukuma izbūve Ruģeļu mikrorajonā), ID Nr.DPD 2019/32</t>
  </si>
  <si>
    <t>10.04.2019. reg.Nr.2-9/143/2019</t>
  </si>
  <si>
    <t>par Daugavpils pilsētas videonovērošanas sistēmas elektronisko sakaru pakalpojumu (datu pārraides kanālu) nodrošināšanu 3.daļa "C.Daļa" (Cietokšņa un Rīgas ielu krustojums Viestura un 18.Novembra ielu krustojums Ventspils un 18.Novembra ielu krustojums Varšavas un 18.Novembra ielu krustojums Rīgas/Mihoelsa ielu krustojums Imantas/Vienības ielu krustojums
Parādes/Cietokšņa ielu krustojums Centrālajā parkā (no Imantas/Viestura ielas), ID Nr.DPD 2019/32</t>
  </si>
  <si>
    <t>10.04.2019. reg.Nr.2-9/144/2019</t>
  </si>
  <si>
    <t>par Daugavpils pilsētas videonovērošanas sistēmas elektronisko sakaru pakalpojumu (datu pārraides kanālu) nodrošināšanu 5.daļa "E.Daļa" (Vienības laukums, Ģimnāzijas un Rīgas ielu krustojums, Vienības un Rīgas ielu krustojums, teritorija pretī teātrī un LKC Teritorija pretī MAXIMA Alejas ielā Alejas un Rīgas ielu krustojums
Alejas un Saules ielu krustojums Laukums pretī autoostas centrālās ieejas Dzelzceļa stacijas laukums Teritorijas apkārt "BETA" Teritorija pretī ieejas Daugavpils pilsētas domei Grodņas un 18.Novembra ielu krustojums), ID Nr.DPD 2019/32</t>
  </si>
  <si>
    <t>SIA "Privacon Baltics", Reģ.Nr.40003318609</t>
  </si>
  <si>
    <t>10.04.2019. reg.Nr.2-9/145/2019</t>
  </si>
  <si>
    <t>līdz 2018.gada 17.maijam</t>
  </si>
  <si>
    <t>par nožogojuma ar vārtiem piegādi un uzstādīšanu Stropu ielā 40 rajonā, Daugavpilī (zemes gabalā ar kadastra Nr. 05000270306)</t>
  </si>
  <si>
    <t>10.04.2019. reg.Nr.2-9/146/2019</t>
  </si>
  <si>
    <t>līdz 2018.gada 05.maijam</t>
  </si>
  <si>
    <t>par Daugavpils pilsētas pašvaldības administratīvajā teritorijā esošo peldvietu zemūdens apsekošanu un uzkopšanas pasākumiem</t>
  </si>
  <si>
    <t>SIA "ELPOLI", Reģ.Nr.41503021043</t>
  </si>
  <si>
    <t>10.04.2019. reg.Nr.2-9/147/2019</t>
  </si>
  <si>
    <t>11.04.2019.</t>
  </si>
  <si>
    <t>Montāžas darbi un noregulēšanas darbi līdz 2019.gada 01.maijam; Apkalpošanas darbi no 2019.gada 01.maija līdz 2019.gada 30.septembrim; Demontāžas darbi līdz 2019.gada 05.oktobrim</t>
  </si>
  <si>
    <t xml:space="preserve">par Dubrovina parka Daugavpilī strūklakas elektroapgādes un apgaismojuma 2019.gadā montāžu, apkalpošanu un demontāžu 
</t>
  </si>
  <si>
    <t>Zemes gabala Valkas ielā 58, Daugavpilī daļas patapinājuma līgums (auto stāvlaukuma pārbūve)</t>
  </si>
  <si>
    <t>Dzīvokļu īpašnieku kopības lēmums no 12.03.2019.</t>
  </si>
  <si>
    <t>11.04.2019. reg.Nr.2-9/148/2019</t>
  </si>
  <si>
    <t>11.04.2019. reg.Nr.2-9/149/2019</t>
  </si>
  <si>
    <t>ar 2019.gada 29.martu</t>
  </si>
  <si>
    <t>LĪGUMA Nr.2-9/187/2018 no 04.06.2018. 
par būvprojekta “Bauskas ielas posmā no Jelgavas ielas līdz Tukuma ielai, Grodņas ielas posmā no Siguldas ielas līdz Strādnieku ielai pārbūve, Daugavpilī” izstrādi, ID Nr.DPD 2017/174, 10.daļa, VIENOŠANĀS Nr.4</t>
  </si>
  <si>
    <t>11.04.2019. reg.Nr.2-9/150/2019</t>
  </si>
  <si>
    <t>par Daugavpils pilsētas videonovērošanas sistēmas elektronisko sakaru pakalpojumu (datu pārraides kanālu) nodrošināšanu 4.daļa "D.Daļa" (Vienības tilts Lielā iela Vienības tilts Lielā iela, Daugavas iela Rīgas šoseja krustojums ar Ventas, Daugavas un Vizbuļu ielu Kandavas un Cietokšna ielu krustojums Uz gaisa tilta Stacijas ielā Mihaila vārti izeja Aleksandra vārti izeja
Pie ēkas Nikolaja ielā 11/13 Imperatora un Konstantīna ielu krustojums Atpūtas parks Esplanāde 18.Novembra un Jelgavas ielu krustojums. Lāčplēša un Mihoelsa ielu krustojums. Kandavas un Vienības ielu krustojums . Lielā, Komunālā un Dostojevska ielu krustojumā.), ID Nr.DPD 2019/32</t>
  </si>
  <si>
    <t>11.04.2019. reg.Nr.2-9/151/2019</t>
  </si>
  <si>
    <t>SIA "Rehill" reģistracijas Nr.40203029157</t>
  </si>
  <si>
    <t>LĪGUMA Nr.2-9/114/2018 no 18.04.2018. par siltummezglu,apkures sistēmu,ūdensapgādes sistēmu un ventilacijas sistēmu tehnisko apkalpošanu 11.daļā "Komunālās saimniecības parvalde", ID Nr.DPD 2018/14, Vienošanās Nr.1</t>
  </si>
  <si>
    <t>līgums spēkā 14 menešus no parakstīšanas dienas</t>
  </si>
  <si>
    <t>12.04.2019.</t>
  </si>
  <si>
    <t>12.04.2019. reg.Nr.2-9/152/2019</t>
  </si>
  <si>
    <t>no 2019.gada 01.maija līdz 2019.gada 30.septembrim</t>
  </si>
  <si>
    <t>par ūdens paraugu ņemšanu Daugavpils pilsētas peldvietās un avotos ar mērķi noskaidrot to atbilstību peldūdens un dzeramā ūdens kvalitātes parametriem</t>
  </si>
  <si>
    <t>12.04.2019. reg.Nr.2-9/153/2019</t>
  </si>
  <si>
    <t>no 2019.gada 26.aprīļa līdz 2019.gada 28.aprīlim</t>
  </si>
  <si>
    <t>Sadarbības līgumus Lielās talkas ietvaros</t>
  </si>
  <si>
    <t>par Daugavpils pilsētas bērnu sporta un atpūtas laukumu remontu un uzturēšanu 2019.gadā</t>
  </si>
  <si>
    <t>12.04.2019. reg.Nr.2-9/154/2019</t>
  </si>
  <si>
    <t>12.04.2019. reg.Nr.2-9/155/2019</t>
  </si>
  <si>
    <t>par elektroenerģijas pakalpojumiem (Dubrovina parks)</t>
  </si>
  <si>
    <t>no 2019. gada 12.aprīļa līdz 2019. gada 01.maijam</t>
  </si>
  <si>
    <t>par elektroenerģijas pakalpojumiem (Slavas skvērs un Centrālais parks)</t>
  </si>
  <si>
    <t>17.04.2019.</t>
  </si>
  <si>
    <t>12.04.2019. reg.Nr.2-9/156/2019</t>
  </si>
  <si>
    <t>SIA "DROŠVARI AK", Reģ.Nr.41503075629</t>
  </si>
  <si>
    <t>no 2019. gada 19.aprīļa līdz 2019. gada 28.aprīlim</t>
  </si>
  <si>
    <t>15.04.2019.</t>
  </si>
  <si>
    <t>17.04.2019. reg.Nr.2-9/159/2019</t>
  </si>
  <si>
    <t xml:space="preserve">par atkritumu konteineru koka iežogojuma izgatavošanu </t>
  </si>
  <si>
    <t xml:space="preserve">Vaboles pagasta zemnieku saimniecība „STIEBRIŅI”, reģ.Nr. 41501006641 </t>
  </si>
  <si>
    <t>17.04.2019. reg.Nr.2-9/158/2019</t>
  </si>
  <si>
    <t>VIENOŠANĀS par 2005.gada 9.novembra līguma Nr.75/3446 „Par ūdensapgādes un kanalizācijas pakalpojumu sniegšanu Lielā ielā 49 un Stropu ielā 40”  un 01.07.2014.gada 1.jūlija Pārjaunojuma līguma Nr.2-9/99-3 izbeigšanu</t>
  </si>
  <si>
    <t>23.04.2019.</t>
  </si>
  <si>
    <t>17.04.2019. reg.Nr.2-9/160/2019</t>
  </si>
  <si>
    <t>18.04.2019.</t>
  </si>
  <si>
    <t>Par meža stādmateriāla iegādi 2019.gada pavasarī</t>
  </si>
  <si>
    <t>Akciju sabiedrība „Latvijas valsts meži”, vienotais reģistrācijas Nr. 40003466281</t>
  </si>
  <si>
    <t>18.04.2019. reg.Nr.2-9/161/2019</t>
  </si>
  <si>
    <t>1.starpziņojums 2 /divi/ mēneši, būvprojekts 5 /piecu/ mēnešu laikā no līguma noslēgšanas dienas</t>
  </si>
  <si>
    <t>1.starpziņojums 1 /viens/ mēnsis/, apliecinājuma karte līdz 2019.gada 09.maijam no līguma noslēgšanas dienas</t>
  </si>
  <si>
    <t>LĪGUMA Nr.2-9/11/2019 no 10.01.2019. par būvprojekta izstrādi" Auto stāvlaukuma izbūve uz zemes vienības ar kadastra apzīmējumu 0500 028 1609 Ciealkovska ielā 10, Daugavpilī", ID Nr.DPD 2018/171, VIENOŠANĀS Nr.1</t>
  </si>
  <si>
    <t>18.04.2019. reg.Nr.2-9/162/2019</t>
  </si>
  <si>
    <t>23.04.2019. reg.Nr.2-9/164/2019</t>
  </si>
  <si>
    <t>LĪGUMA Nr.2-9/12/2019 no 10.01.2019. par apliecinājuma kartes izstrādi “Auto stāvlaukuma atjaunošana Minskas ielā 8, zemes gabalā ar kadastra Nr.0500 008 0530, Daugavpilī”, ID Nr.DPD 2018/171, VIENOŠANĀS Nr.1</t>
  </si>
  <si>
    <t>15.04.2019. reg.Nr.2-9/157/2019</t>
  </si>
  <si>
    <t>Piezīmes</t>
  </si>
  <si>
    <t>beztermiņa</t>
  </si>
  <si>
    <t>VAS "Latvijas Pasts", Reģ.Nr.40003052790</t>
  </si>
  <si>
    <t>no 2019.gada 01.maija uz nenoteiktu laiku</t>
  </si>
  <si>
    <t>par pasta pakalpojumiem</t>
  </si>
  <si>
    <t>līdz 2019. gada 03.maijam</t>
  </si>
  <si>
    <t>24.04.2019.</t>
  </si>
  <si>
    <t>30 /trīsdesmit/ kalendārās dienas</t>
  </si>
  <si>
    <t>par vides objekta „Es mīlu Daugavpili” skvēra pie Sv.Pētera baznīcas, Daugavpilī remontdarbiem</t>
  </si>
  <si>
    <t>23.04.2019. reg.Nr.2-9/163/2019</t>
  </si>
  <si>
    <t>SIA "FORSTON", Reģ.Nr.41503072459</t>
  </si>
  <si>
    <t>par peldošās promenādes un peldošās interaktīvās atpūtas zonas piegādi un uzstādīšanu Stropu ezerā, Daugavpilī, ID Nr.DPD 2019/13</t>
  </si>
  <si>
    <t>par Microsoft Office un Microsoft Windows programmatūras piegādi</t>
  </si>
  <si>
    <t>SIA „PRINT&amp;SERVISS”, reģ. Nr.41503049293</t>
  </si>
  <si>
    <t>23.04.2019. reg.Nr.2-9/165/2019</t>
  </si>
  <si>
    <t>par garāžās jumta seguma nomaiņu Stropu ielā 40, Daugavpilī (zemes gabalā ar kadastra Nr.05000049102)</t>
  </si>
  <si>
    <t>20/divdesmit/ kalendāro dienu laikā</t>
  </si>
  <si>
    <t xml:space="preserve">2/divu/ nedēļu laikā </t>
  </si>
  <si>
    <t>par kancelejas preču piegādi, kas neietilpst www.eis.gov.lv katalogā 2019.gadā</t>
  </si>
  <si>
    <t>24.04.2019. reg.Nr.2-9/166/2019</t>
  </si>
  <si>
    <t>cenu aptauja</t>
  </si>
  <si>
    <t>PIEGĀDES LĪGUMA Nr.2-9/140/2019 no 10.04.2019. 
par servera datora iegādi DPPI „Komunālās saimniecības pārvalde” vajadzībām
VIENOŠANĀS Nr.1</t>
  </si>
  <si>
    <t>papildus summa EUR 122.00</t>
  </si>
  <si>
    <t xml:space="preserve">6 232.60 </t>
  </si>
  <si>
    <t>PVN 143.5 pants</t>
  </si>
  <si>
    <t>par Daugavpils pilsētas meža atjaunošanu un atjaunoto meža platību papildināšanu 2019.gadā</t>
  </si>
  <si>
    <t xml:space="preserve">līdz 2019.gada 30.aprīlim </t>
  </si>
  <si>
    <t>24.04.2019. reg.Nr.2-9/167/2019</t>
  </si>
  <si>
    <t>par apsardzes signalizācijas sistēmas ierīkošanu objektos Stropu ielā 40 un Dzintaru ielā 74, Daugavpilī</t>
  </si>
  <si>
    <t>24.04.2019. reg.Nr.2-9/168/2019</t>
  </si>
  <si>
    <t>SIA “AVID”, reģ.Nr. 51503045471</t>
  </si>
  <si>
    <t>26.04.2019.</t>
  </si>
  <si>
    <t>24.04.2019. reg.Nr.2-9/169/2019</t>
  </si>
  <si>
    <t>26.04.2019. reg.Nr.2-9/170/2019</t>
  </si>
  <si>
    <t>12 mēneši (līdz 25.04.2020.)</t>
  </si>
  <si>
    <t>par ielu asfaltbetona seguma remontu un uzturēšanu, nesaistītu minerālmateriālu ceļa segumu atjaunošanu un remontu, ID Nr.DPD 2019/15, 3.daļa</t>
  </si>
  <si>
    <t>26.04.2019. reg.Nr.2-9/171/2019</t>
  </si>
  <si>
    <t>Zemes gabala Minskas iela 8, Daugavpilī daļas patapinājuma līgums (autostāvvietas būvēšana)</t>
  </si>
  <si>
    <t>29.04.2019.</t>
  </si>
  <si>
    <t>papildus summa+ termiņa pagarinājums</t>
  </si>
  <si>
    <t>1.starpziņojums 2 /divi/ mēneši, būvprojekts līdz 2019.gada 09.jūlijam no līguma noslēgšanas dienas</t>
  </si>
  <si>
    <t>26.04.2019. reg.Nr.2-9/172/2019</t>
  </si>
  <si>
    <t>29.04.2019. reg.Nr.2-9/173/2019</t>
  </si>
  <si>
    <t>1.starpziņojums 2 /divi/ mēneši, būvprojekts līdz 2019.gada 09.jūlijam  no līguma noslēgšanas dienas</t>
  </si>
  <si>
    <t>LĪGUMA Nr.2-9/14/2019 no 10.01.2019. par būvprojekta izstrādi “Caurbraucamā pagalma pārbūve Vaļņu ielā, zemes gabalos ar kadastra Nr.05000110803; 05000110804, Daugavpilī”, ID Nr.DPD 2018/171, VIENOŠANĀS Nr.1</t>
  </si>
  <si>
    <t xml:space="preserve">LĪGUMA Nr.2-9/16/2019 no 10.01.2019. par būvprojekta izstrādi “Auto stāvlaukuma izbūve Vaļņu ielā, zemes gabalā ar kadastra Nr.05000110914, Daugavpilī”, ID Nr.DPD 2018/171, VIENOŠANĀS Nr.1 </t>
  </si>
  <si>
    <t>29.04.2019. reg.Nr.2-9/174/2019</t>
  </si>
  <si>
    <t>29.04.2019. reg.Nr.2-9/175/2019</t>
  </si>
  <si>
    <t>1.starpziņojums 2 /divi/ mēneši, būvprojekts līdz 2019.gada 09.jūnijam no līguma noslēgšanas dienas</t>
  </si>
  <si>
    <t xml:space="preserve">LĪGUMA Nr.2-9/20/2019 no 10.01.2019. par būvprojekta izstrādi “Auto stāvlaukuma pārbūve Tartu ielā, zemes gabalā ar kadastra Nr.05000080416, Daugavpilī”, ID Nr.DPD 2018/171, VIENOŠANĀS Nr.1 </t>
  </si>
  <si>
    <t>30.04.2019.</t>
  </si>
  <si>
    <t>30.04.2019. reg.Nr.2-9/176/2019</t>
  </si>
  <si>
    <t xml:space="preserve">LĪGUMA Nr.2-9/13/2019 no 10.01.2019. par būvprojekta izstrādi “Auto stāvlaukuma izbūve Tukuma ielā, zemes gabalā ar kadastra Nr.05000045725, Daugavpilī”, ID Nr.DPD 2018/171, VIENOŠANĀS Nr.1 </t>
  </si>
  <si>
    <t>LĪGUMA Nr.2-9/189/2018 no 04.06.2018. 
par būvprojekta “Ventspils ielas posmā no Jātnieku ielas līdz Višķu ielai, Līvānu ielas posmā no Ventspils ielas līdz Kauņas ielai, Aglonas ielas posmā no Tukuma ielas līdz Kauņas ielai, Avotu ielas posmā no Tukuma ielas līdz Kauņas ielai, Užvaldes ielas posmā no Tukuma ielas līdz Kauņas ielai pārbūve, Daugavpilī” izstrādi, ID Nr.DPD 2017/174, 13.daļa
VIENOŠANĀS Nr.4</t>
  </si>
  <si>
    <t>03.05.2019.</t>
  </si>
  <si>
    <t>IK "Rikbro", Reģ.Nr.41502036766</t>
  </si>
  <si>
    <t>par slidu remontu</t>
  </si>
  <si>
    <t>par dekoratīvo soliņu un atkritumu urnu izgatavošanu, piegādi un uzstādīšanu Daugavpilī</t>
  </si>
  <si>
    <t>07.05.2019.</t>
  </si>
  <si>
    <t>SIA "Eco Teh Baltia”, Reģ. Nr. 40103571345</t>
  </si>
  <si>
    <t>LĪGUMA Nr.2-9/133/2019 no 03.04.2019. 
par Dubrovina parka strūklakas baseina mazgāšanas darbiem un baseina dibena remontdarbiem, Daugavpilī, VIENOŠANĀS Nr.1</t>
  </si>
  <si>
    <t>30.04.2019. reg.Nr.2-9/177/2019</t>
  </si>
  <si>
    <t>30.04.2019. reg.Nr.2-9/178/2019</t>
  </si>
  <si>
    <t>30.04.2019. reg.Nr.2-9/179/2019</t>
  </si>
  <si>
    <t>LĪGUMA Nr.2-9/190/2018 no 04.06.2018.
par būvprojekta „Miera ielas posmā no Grodņas ielas līdz Smilšu ielai pārbūve, Daugavpilī” izstrādi, ID Nr.DPD 2017/174, 1.daļa, VIENOŠANĀS Nr.5</t>
  </si>
  <si>
    <t>10.05.2019.</t>
  </si>
  <si>
    <t>03.05.2019. reg.Nr.2-9/180/2019</t>
  </si>
  <si>
    <t>07.05.2019. reg.Nr.2-9/181/2019</t>
  </si>
  <si>
    <t>10.05.2019. reg.Nr.2-9/182/2019</t>
  </si>
  <si>
    <t>spēkā no 2019.gada 02.maija līdz 2019.gada 31.maijam</t>
  </si>
  <si>
    <t>no 2019.gada 15.maija līdz 2019.gada 30.septembrim</t>
  </si>
  <si>
    <t>par sanitāro konteineru uzstādīšanu un uzturēšanu, ID Nr.DPD 2019/64</t>
  </si>
  <si>
    <t>par dzīvžoga izveidošanu zemes vienībā ar kadastra apzīmējumu 0500 004 9110 pie Sporta laukuma, Varšavas ielā, Daugavpilī</t>
  </si>
  <si>
    <t>SIA “Green Home”, reģ.Nr. 40203022093</t>
  </si>
  <si>
    <t>par krasta labiekārtošanu peldošās promenādes sekciju uzstādīšanai Stropu ezerā, Daugavpilī</t>
  </si>
  <si>
    <t>līdz 2019.gada 22.maijam</t>
  </si>
  <si>
    <t>UAB “Šaltoij banga”, reģ. Nr.122370882</t>
  </si>
  <si>
    <t xml:space="preserve">VIENOŠANĀS par materiālā zaudējuma (nozaudēto un neatjaunoto slidu) atlīdzināšanu Līguma Nr.2-9/402/2018 no 09.11.2019. par publiskās slidotavas un saistītā inventāra nomu Daugavpils pilsētas iedzīvotāju un viesu aktīvās atpūtas un sporta vajadzību nodrošināšanai, ID Nr.DPD 2018/132 ietvaros </t>
  </si>
  <si>
    <t>14.05.2019.</t>
  </si>
  <si>
    <t>par Daugavpils pilsētas atjaunoto meža platību agrotehnisko kopšanu 2019.gadā</t>
  </si>
  <si>
    <t>līdz 2019.gada 30.septembrim</t>
  </si>
  <si>
    <t>par elektroenerģijas pieslēguma nodrošināšanu pasākumam „Muzeja nakts 2019”, Daugavpilī</t>
  </si>
  <si>
    <t>no 2019. gada 18.maija plkst.22.00 līdz 2019. gada 19.maijam plkst.00.30</t>
  </si>
  <si>
    <t>SIA “Latakko serviscentru tīkls”, reģ.Nr. 40003924155</t>
  </si>
  <si>
    <t>10.05.2019. reg.Nr.2-9/183/2019</t>
  </si>
  <si>
    <t>par vieglo automašīnu riepu iegādi</t>
  </si>
  <si>
    <t>10.05.2019. reg.Nr.2-9/184/2019</t>
  </si>
  <si>
    <t>līdz 2019.gada 30.maijam</t>
  </si>
  <si>
    <t>10.05.2019. reg.Nr.2-9/185/2019</t>
  </si>
  <si>
    <t>10.05.2019. reg.Nr.2-9/186/2019</t>
  </si>
  <si>
    <t>10 darba dienu laikā</t>
  </si>
  <si>
    <t>14.05.2019. reg.Nr.2-9/187/2019</t>
  </si>
  <si>
    <t>14.05.2019. reg.Nr.2-9/188/2019</t>
  </si>
  <si>
    <t>14.05.2019. reg.Nr.2-9/189/2019</t>
  </si>
  <si>
    <t>1 mēneša laikā no saskaņotā darbu veikšanas projekta iesniegšanas dienas (neieskaitot tehnoloģisko pārtraukumu)</t>
  </si>
  <si>
    <t>par teritorijas revitalizācijas darbiem Artilērijas ielas rajonā, Daugavpilī, ID Nr.DPD 2019/57</t>
  </si>
  <si>
    <t>15.05.2019.</t>
  </si>
  <si>
    <t>par individuālo aizsardzības līdzekļu (mazvērtīgā inventāra – spectērpa) piegādi un emblēmu un uzlīmju izdruku</t>
  </si>
  <si>
    <t>SIA “GRIF”, reģ.Nr. 40103003522</t>
  </si>
  <si>
    <t>par darba apģērbu tīrīšanas pakalpojumu sniegšanu 2019.gadā</t>
  </si>
  <si>
    <t>SIA „Sadzīves centrs „ Kristāls”” reģ. Nr.51503029481</t>
  </si>
  <si>
    <t>16.05.2019.</t>
  </si>
  <si>
    <t>SIA “ARGON”, reģ.Nr. 41503066467</t>
  </si>
  <si>
    <t>par futbola laukuma paneļžoga stiprinājumu nomaiņu Varšavas ielā 1B, Daugavpilī</t>
  </si>
  <si>
    <t>10/desmit/ kalendāro dienu laikā</t>
  </si>
  <si>
    <t>Lauris Graudiņš, reģistrācijas numurs 14089011440</t>
  </si>
  <si>
    <t>par ūdensrožu stādīšanu mākslīgā ūdenstilpē Vienības un cietokšņa ielu krustojumā, zemes vienībā ar kadastra apzīmējumu 0500 0100902, Daugavpilī</t>
  </si>
  <si>
    <t xml:space="preserve">līdz 2019.gada 15.jūnijam </t>
  </si>
  <si>
    <t>līdz 2019.gada 28.jūnijam</t>
  </si>
  <si>
    <t>par ielu gaismekļu un balstu piegādi objektam „Peldošas promenādes un peldošas interaktīvās atpūtas zona Stropu ezerā, Daugavpilī</t>
  </si>
  <si>
    <t>SIA “EK SISTĒMAS”, reģ.Nr. 40003319178</t>
  </si>
  <si>
    <t>2 (divi) mēneši no līguma abpusējas parakstīšanas dienas</t>
  </si>
  <si>
    <t>15.05.2019. reg.Nr.2-9/190/2019</t>
  </si>
  <si>
    <t>15.05.2019. reg.Nr.2-9/191/2019</t>
  </si>
  <si>
    <t>15.05.2019. reg.Nr.2-9/192/2019</t>
  </si>
  <si>
    <t>SIA "DSM Meistari", Reģ.Nr.41503068400, VAS "Latvijas Valsts celi", Reģ.Nr.40003344207</t>
  </si>
  <si>
    <t>līdz 2019.gada 02.decembrim</t>
  </si>
  <si>
    <t>līgumsods</t>
  </si>
  <si>
    <t>LĪGUMA Nr.2-9/471/2018 no 13.12.2018. 
par tehniskās dokumentācijas "Ielu apgaismojuma pārbūve Imantas ielā posmā no Daugavas ielas līdz Vienības ielai, Daugavpilī, izstrādi, ID Nr.DPD 2018/98, 6.daļa, VIENOŠANĀS Nr.1</t>
  </si>
  <si>
    <t>17.05.2019.</t>
  </si>
  <si>
    <t>17.05.2019. reg.Nr.2-9/196/2019</t>
  </si>
  <si>
    <t>16.05.2019. reg.Nr.2-9/195/2019</t>
  </si>
  <si>
    <t>16.05.2019. reg.Nr.2-9/194/2019</t>
  </si>
  <si>
    <t>16.05.2019. reg.Nr.2-9/193/2019</t>
  </si>
  <si>
    <t>par koku nelikvīdu un krūmu izciršanu un izvešanu no ainaviski degradētām teritorijām ar apgrūtinātām piekļūšanas iespējām Daugavpils pilsētas pašvaldības teritorijā</t>
  </si>
  <si>
    <t>līdz 2019.gada 01.oktobrim</t>
  </si>
  <si>
    <t>Līgums Nr.LVC 2019/1.3./28AC par tranzīta ielu ikdienas uzturēšanas darbiem, ID Nr.DPD 2019/10</t>
  </si>
  <si>
    <t>20.05.2019.</t>
  </si>
  <si>
    <t>20.05.2019. reg.Nr.2-9/197/2019</t>
  </si>
  <si>
    <t>20.05.2019. reg.Nr.2-9/198/2019</t>
  </si>
  <si>
    <t>20.05.2019. reg.Nr.2-9/199/2019</t>
  </si>
  <si>
    <t>par pamatnes sagatavošanu un gumijotā seguma ieklāšanu aprīkojuma uzstādīšanas vietās: aktīvās atpūtas parkā Esplanādē un Cietoksnī (Komandanta iela 3 rajonā), Daugavpilī</t>
  </si>
  <si>
    <t>90 /deviņdesmit/ kalendāro dienu laikā no līguma parakstīšanas dienas</t>
  </si>
  <si>
    <t>par tehniskās dokumentācijas (paskaidrojuma raksta) izstrādāšanu objektam: “Bērnu rotaļu laukuma pārbūve dzīvojamās mājas Ziemeļu ielā 8 tuvumā, Daugavpilī”</t>
  </si>
  <si>
    <t>1. starpziņojumu – 30 (trīsdesmit) kalendāro dienu laikā no līguma noslēgšanas dienas, 
 starpziņojumu – 60 (sešdesmit) kalendāro dienu laikā no līguma noslēgšanas dienas, 
 3 akceptētus paskaidrojuma rakstus – 90 (deviņdesmit) kalendāro dienu laikā no līguma noslēgšanas dienas.</t>
  </si>
  <si>
    <t>par caurbraucamo pagalmu atjaunošanu Piekrastes ielā 29, 31, 33 un 35, Daugavpilī</t>
  </si>
  <si>
    <t>22.05.2019.</t>
  </si>
  <si>
    <t>maksas pakalpojums</t>
  </si>
  <si>
    <t>par pilsētas svētku karogu izgatavošanu un piegādi Daugavpils pilsētas pašvaldības vajadzībām</t>
  </si>
  <si>
    <t>20.05.2019. reg.Nr.2-9/200/2019</t>
  </si>
  <si>
    <t>20.05.2019. reg.Nr.2-9/201/2019</t>
  </si>
  <si>
    <t>20.05.2019. reg.Nr.2-9/202/2019</t>
  </si>
  <si>
    <t>līdz 2019.gada 03.jūnijam</t>
  </si>
  <si>
    <t>22.05.2019. reg.Nr.2-9/203/2019</t>
  </si>
  <si>
    <t>par Lielā Stropu ezera piekrastes stiprināšanu (Dzintaru ielas 74 rajonā, Daugavpilī) hidroloģiskās un eolās ietekmes rezultātā radītās erozijas mazināšanai</t>
  </si>
  <si>
    <t xml:space="preserve">līdz 2019.gada 14.jūnijam </t>
  </si>
  <si>
    <t>23.05.2019.</t>
  </si>
  <si>
    <t>23.05.2019. reg.Nr.2-9/204/2019</t>
  </si>
  <si>
    <t>par būvuzraudzības veikšanu objektā “Caurbraucamo pagalmu atjaunošana Piekrastes ielā 29,31,33 un 35, Daugavpilī”</t>
  </si>
  <si>
    <t>SIA „INRI”, reģ.Nr.41503010158</t>
  </si>
  <si>
    <t>līdz būvdarbu pabeigšanai, paredzot ka tie norisināsies - 90 /deviņdesmit/ kalendāro dienu laikā no līguma parakstīšanas dienas</t>
  </si>
  <si>
    <t>27.05.2019.</t>
  </si>
  <si>
    <t>23.05.2019. reg.Nr.2-9/205/2019</t>
  </si>
  <si>
    <t>27.05.2019. reg.Nr.2-9/206/2019</t>
  </si>
  <si>
    <t>par betona lielgabarīta konstrukciju demontāžu un teritorijas sakopšanas darbiem Daugavpils pilsētas pašvaldības administratīvajā teritorijā</t>
  </si>
  <si>
    <t>1 /viena/ mēneša laikā no līguma parakstīšanas dienas</t>
  </si>
  <si>
    <t>LĪGUMA Nr.2-9/247/2016 no 24.08.2016.
par automašīnu un piekabju tehnisko apkopi un remontu, GROZĪJUMI Nr.4</t>
  </si>
  <si>
    <t>SIA „SENIS”, reģ.Nr. 41503028056</t>
  </si>
  <si>
    <t>spēkā no 2019.gada 23.maija līdz 2019.gada 24.augustam</t>
  </si>
  <si>
    <t>27.05.2019. reg.Nr.2-9/207/2019</t>
  </si>
  <si>
    <t>par elektroenerģijas pakalpojumiem (Vienības laukums)</t>
  </si>
  <si>
    <t>no 2019. gada 23..maija līdz 2019. gada 26.maijam</t>
  </si>
  <si>
    <t>21.05.2019.</t>
  </si>
  <si>
    <t>28.05.2019.</t>
  </si>
  <si>
    <t>Veselības veicināšanas un izglītošanas biedrība, reģ. Nr. 40008281637</t>
  </si>
  <si>
    <t>no 2019. gada 21.maija līdz 2024. gada 31.martam</t>
  </si>
  <si>
    <t>par elektroenerģijas pakalpojumiem ēkai Nikolaja ielā 9, Daugavpilī (pieslēgums no ēkas Nikolaja ielā 7, Daugavpilī)</t>
  </si>
  <si>
    <t>SIA „auto ADmin”, reģ. Nr. 41503055340</t>
  </si>
  <si>
    <t>29.05.2019.</t>
  </si>
  <si>
    <t>28.05.2019. reg.Nr.2-9/208/2019</t>
  </si>
  <si>
    <t>29.05.2019. reg.Nr.2-9/209/2019</t>
  </si>
  <si>
    <t>par peldvietas izveide Ogres ielas rajonā, Daugavpilī rekreācijas un aktīvās atpūtas iespēju nodrošināšanai</t>
  </si>
  <si>
    <t>SIA “Meliors Krauja”, reģ.Nr. 41503012110</t>
  </si>
  <si>
    <t>3/trīs/ nedēļu laikā no līguma parakstīšanas dienas</t>
  </si>
  <si>
    <t>LĪGUMA Nr.2-9/164/2019 no 23.04.2019. 
par peldošās promenādes un peldošās interaktīvās atpūtas zonas piegādi un uzstādīšanu Stropu ezerā, Daugavpilī, ID Nr.DPD 2019/13, VIENOŠANĀS Nr.1</t>
  </si>
  <si>
    <t>30.05.2019.</t>
  </si>
  <si>
    <t>par uguņošanas priekšnesuma realizāciju Daugavpils pilsētas svētku pasākumos, ID Nr.DPD 2019/72</t>
  </si>
  <si>
    <t xml:space="preserve"> 2019.gada 08.jūnijs plkst. 23:00 (Daugavpils pilsētas svētki);
2019.gada 18.novembris plkst. 21:00 (Latvijas Republikas neatkarības proklamēšanas diena);
 2020.gada 1.janvāris plkst.01:00 (Jaunais gads).</t>
  </si>
  <si>
    <t>30.05.2019. reg.Nr.2-9/211/2019</t>
  </si>
  <si>
    <t>29.05.2019. reg.Nr.2-9/210/2019</t>
  </si>
  <si>
    <t>Biedrība „Atmiņu lāde”, reģ.Nr. 40008233389</t>
  </si>
  <si>
    <t>no 2019. gada 21.maija līdz 2023. gada 30.jūnijam</t>
  </si>
  <si>
    <t>Līguma Nr.453 par apsardzes pakalpojumiem no 2012.gada 01.marta  (Pasūtītāja Nr.2-9/43-0 no 01.03.2012.) papildus vienošanās Nr.11</t>
  </si>
  <si>
    <t>no 2019.gada 15.maija līdz 2019.gada 31.decembrim</t>
  </si>
  <si>
    <t>līdz 2019.gada 01.jūlijam</t>
  </si>
  <si>
    <t>30.05.2019. reg.Nr.2-9/212/2019</t>
  </si>
  <si>
    <t>par sabiedrisko tualešu konteineru uzstādīšanu tīrības uzturēšanai Lielā Stropu ezera krastā</t>
  </si>
  <si>
    <t>no 2019.gada 03.jūnija  līdz 2019.gada 15.septembrim</t>
  </si>
  <si>
    <t>par Lielā Stropu ezera zandartu resursu pavairošanu</t>
  </si>
  <si>
    <t>30.05.2019. reg.Nr.2-9/213/2019</t>
  </si>
  <si>
    <t>Individuālais komersants “AQUALATS”, reģ.Nr. 42402016141</t>
  </si>
  <si>
    <t>līdz 2019.gada 01.augustam</t>
  </si>
  <si>
    <t>30.05.2019. reg.Nr.2-9/214/2019</t>
  </si>
  <si>
    <t>par Šūņu ezera, Mazā Stropu ezera un Stropaka ezera līdaku resursu pavairošanu</t>
  </si>
  <si>
    <t>30.05.2019. reg.Nr.2-9/215/2019</t>
  </si>
  <si>
    <t>par sabiedrības informēšanas pasākumu nodrošināšanu Daugavpils pilsētas pašvaldības pilsētas administratīvajā teritorijā</t>
  </si>
  <si>
    <t>līdz 2019.gada 12.jūnijam</t>
  </si>
  <si>
    <t>30.05.2019. reg.Nr.2-9/216/2019</t>
  </si>
  <si>
    <t>par sabiedrības informēšanas pasākumu nodrošināšanu Daugavpils pilsētas pašvaldības Lielā Stropu ezera zivju resursu aizsardzībai un makšķerēšanas popularizēšanai</t>
  </si>
  <si>
    <t>līdz 2019.gada 31.jūlijam</t>
  </si>
  <si>
    <t>30.05.2019. reg.Nr.2-9/217/2019</t>
  </si>
  <si>
    <t>par atkritumu konteineru koka iežogojuma uzstādīšanu Stropu ielā 40 un Dzintaru ielā 74, Daugavpilī</t>
  </si>
  <si>
    <t>līdz 2019.gada 14.jūnijam</t>
  </si>
  <si>
    <t>30.05.2019. reg.Nr.2-9/218/2019</t>
  </si>
  <si>
    <t>par pludmales paplašināšanas darbi Lielā Stropu ezera krastā</t>
  </si>
  <si>
    <t>SIA “Veton trast”, reģ.Nr.41503053265</t>
  </si>
  <si>
    <t>03.06.2019.</t>
  </si>
  <si>
    <t>03.06.2019. reg.Nr.2-9/219/2019</t>
  </si>
  <si>
    <t>03.06.2019. reg.Nr.2-9/220/2019</t>
  </si>
  <si>
    <t>SIA “IEROČI”, reģ.Nr. 49002000859</t>
  </si>
  <si>
    <t xml:space="preserve">līdz 2019.gada 31.jūlijam </t>
  </si>
  <si>
    <t>par termokameras piegādi zivju resursu aizsardzības pasākumiem Daugavpils pilsētā</t>
  </si>
  <si>
    <t>04.06.2019.</t>
  </si>
  <si>
    <t>Andris Sergejevs, nodokļu maksātāja reģ.Nr. 06098412406</t>
  </si>
  <si>
    <t>Pāvels Boļšakovs, nodokļu maksātāja reģ.Nr. 10048910206</t>
  </si>
  <si>
    <t>Individuālais komersants “Dmitrijs Holodovs”, reģ.Nr.41502039160</t>
  </si>
  <si>
    <t>Sabiedrība ar ierobežotu atbildību “JURĢA PARKS”, reģ.Nr. 45403019513</t>
  </si>
  <si>
    <t>no 2019. gada 07.jūnija līdz 2019. gada 09.jūnijam</t>
  </si>
  <si>
    <t>Sabiedrība ar ierobežotu atbildību “KAIROS PLUS”, reģ.Nr. 41503072177</t>
  </si>
  <si>
    <t>par elektroenerģijas pakalpojumiem (1 fāze, A.Pumpura skvērs)</t>
  </si>
  <si>
    <t>Sabiedrība ar ierobežotu atbildību “ATRAKCIJU AĢENTŪRA”, reģ.Nr. 40203090403</t>
  </si>
  <si>
    <t>par elektroenerģijas pakalpojumiem (3 fāzes, A.Pumpura skvērs)</t>
  </si>
  <si>
    <t>Sabiedrība ar ierobežotu atbildību “Adventure Island”, reģ.Nr. 41503077757</t>
  </si>
  <si>
    <t>Individuālais komersants “PRIEKATRAKCIJA”, reģ.Nr.41502035370</t>
  </si>
  <si>
    <t>10 /desmit/ kalendāro dienu laikā</t>
  </si>
  <si>
    <t>04.06.2019. reg.Nr.2-9/222/2019</t>
  </si>
  <si>
    <t>04.06.2019. reg.Nr.2-9/223/2019</t>
  </si>
  <si>
    <t>04.06.2019. reg.Nr.2-9/224/2019</t>
  </si>
  <si>
    <t>04.06.2019. reg.Nr.2-9/225/2019</t>
  </si>
  <si>
    <t>04.06.2019. reg.Nr.2-9/226/2019</t>
  </si>
  <si>
    <t>04.06.2019. reg.Nr.2-9/227/2019</t>
  </si>
  <si>
    <t>04.06.2019. reg.Nr.2-9/228/2019</t>
  </si>
  <si>
    <t>04.06.2019. reg.Nr.2-9/229/2019</t>
  </si>
  <si>
    <t>05.06.2019. reg.Nr.2-9/230/2019</t>
  </si>
  <si>
    <t>05.06.2019. reg.Nr.2-9/231/2019</t>
  </si>
  <si>
    <t>05.06.2019. reg.Nr.2-9/232/2019</t>
  </si>
  <si>
    <t>05.06.2019. reg.Nr.2-9/233/2019</t>
  </si>
  <si>
    <t>05.06.2019. reg.Nr.2-9/234/2019</t>
  </si>
  <si>
    <t>par Rīgas ielas, Viestura ielas, Vienības ielas ,Dubrovina parka, A.Pumpura skvēra, Vienības laukuma elektroapgādes montāžas un demontāžas darbiem 2019.gada Daugavpils pilsētas svetkiem</t>
  </si>
  <si>
    <t>Montāžas darbi saskaņā ar svētku programmu līdz 2019.gada 07.jūnijam un 2019.gada 09.jūnijam; Apkalpošanas darbi un dežūrbrigādes nodrošināšana no 2019.gada 07.jūnija līdz 2019.gada  09.jūnijam (ieskaitot); Demontāžas darbi līdz 2019.gada 14.jūnijam</t>
  </si>
  <si>
    <t>04.06.2019. reg.Nr.2-9/221/2019</t>
  </si>
  <si>
    <t>SIA "DM BUVEX", Reģ.Nr.41503072302</t>
  </si>
  <si>
    <t>05.06.2019.</t>
  </si>
  <si>
    <t>par Sēlijas ielas atjaunošanu posmā no Staburaga ielas līdz Lielā ielai pāra pusē, Daugavpilī, ID Nr.DPD 2018/172</t>
  </si>
  <si>
    <t>Zemes gabala Viršu ielā 48 Daugavpilī, daļas patapinājuma līgums (caurbraucama pagalma asfalta remonts)</t>
  </si>
  <si>
    <t>Dzīvokļu īpašnieku kopības lēmums no 25.10.2018.</t>
  </si>
  <si>
    <t>Zemes gabala Rēzeknes ielā 13 Daugavpilī, daļas patapinājuma līgums (caurbraucama pagalma asfalta remonts)</t>
  </si>
  <si>
    <t>Dzīvokļu īpašnieku kopības lēmums no 11.09.2018.</t>
  </si>
  <si>
    <t>Zemes gabala Tartu ielā 15 Daugavpilī, daļas patapinājuma līgums (caurbraucama pagalma asfalta remonts)</t>
  </si>
  <si>
    <t>Dzīvokļu īpašnieku kopības lēmums no 26.09.2018.</t>
  </si>
  <si>
    <t>Zemes gabala Vienības ielā 40A Daugavpilī, daļas patapinājuma līgums (caurbraucama pagalma asfalta remonts)</t>
  </si>
  <si>
    <t>Dzīvokļu īpašnieku kopības lēmums no 29.04.2019.</t>
  </si>
  <si>
    <t>Sergejs Ņikitins, nodokļu maksātāja reģ.Nr. 05068710248</t>
  </si>
  <si>
    <t>06.06.2019.</t>
  </si>
  <si>
    <t>no 2019. gada 08.jūnija līdz 2019. gada 08.jūnijam</t>
  </si>
  <si>
    <t>par elektroenerģijas pakalpojumiem (1 fāze, Dubrovina parks)</t>
  </si>
  <si>
    <t>Apdrošināšanas akciju sabiedrība "BALTA", reģ.Nr. 41503077757</t>
  </si>
  <si>
    <t>Kristīne Savina, nodokļu maksātāja reģ.Nr. 21079410451</t>
  </si>
  <si>
    <t>par elektroenerģijas pakalpojumiem (1 fāzes, A.Pumpura skvērs)</t>
  </si>
  <si>
    <t>par futbola laukuma esošā paneļžoga papildstiprinājumu montāžu Varšavas ielā 1B, Daugavpilī</t>
  </si>
  <si>
    <t>par bērnu rotaļu aprīkojuma piegādi un uzstādīšanai esošajos rotaļu laukumos Daugavpils pilsētā 2019.gadā</t>
  </si>
  <si>
    <t>SIA “VAVEĻ”, Reģ. Nr.41503059605</t>
  </si>
  <si>
    <t>60 /sešdesmit/ kalendāro dienu laikā no līguma parakstīšanas dienas</t>
  </si>
  <si>
    <t>SIA “TOI TOI Latvija”, reģ.Nr.40003673092</t>
  </si>
  <si>
    <t>par sabiedriskās tualetes sanitāro apkalpošanu Daugavpils pilsētas Cietokšņa teritorijā</t>
  </si>
  <si>
    <t>no 2019.gada 07.jūnija  līdz 2019.gada 31.oktobrim</t>
  </si>
  <si>
    <t>06.06.2019. reg.Nr.2-9/235/2019</t>
  </si>
  <si>
    <t>06.06.2019. reg.Nr.2-9/236/2019</t>
  </si>
  <si>
    <t>06.06.2019. reg.Nr.2-9/237/2019</t>
  </si>
  <si>
    <t>06.06.2019. reg.Nr.2-9/238/2019</t>
  </si>
  <si>
    <t>SIA “Lec un Minies”, Reģ.Nr.40103751497</t>
  </si>
  <si>
    <t>06.06.2019. reg.Nr.2-9/239/2019</t>
  </si>
  <si>
    <t>3 (trīs) mēneši no līguma abpusējas parakstīšanas dienas</t>
  </si>
  <si>
    <t>par apgaismojuma ierīkošanu objektā "Peldošās promenādes un peldošās interaktīvās atpūtas zona Stropu ezerā, Daugavpilī"</t>
  </si>
  <si>
    <t>06.06.2019. reg.Nr.2-9/240/2019</t>
  </si>
  <si>
    <t>06.06.2019. reg.Nr.2-9/241/2019</t>
  </si>
  <si>
    <t>07.06.2019.</t>
  </si>
  <si>
    <t>07.06.2019. reg.Nr.2-9/242/2019</t>
  </si>
  <si>
    <t>07.06.2019. reg.Nr.2-9/243/2019</t>
  </si>
  <si>
    <t>07.06.2019. reg.Nr.2-9/244/2019</t>
  </si>
  <si>
    <t>par tehniskās dokumentācijas (paskaidrojuma raksta) izstrādāšanu objekta: “Bērnu rotaļu laukuma izbūve dzīvojamās mājas 2.Preču ielas 17 tuvumā, Daugavpilī”</t>
  </si>
  <si>
    <t xml:space="preserve"> 1. starpziņojumu – 30 (trīsdesmit) kalendāro dienu laikā no līguma noslēgšanas dienas, 
 2. starpziņojumu – 60 (sešdesmit) kalendāro dienu laikā no līguma noslēgšanas dienas, 
3 akceptētus paskaidrojuma rakstus – 90 (deviņdesmit) kalendāro dienu laikā no līguma noslēgšanas dienas</t>
  </si>
  <si>
    <t>par tehniskās dokumentācijas (paskaidrojuma raksta) izstrādāšanu objektam: „Bērnu rotaļu laukuma izbūve dzīvojamo māju Vaļņu ielā 31, 33A tuvumā, Daugavpilī”</t>
  </si>
  <si>
    <t xml:space="preserve">par tehniskās dokumentācijas (paskaidrojuma raksta) izstrādāšanu objekta: “Sporta laukuma izbūve dzīvojamo māju Strādnieku ielā 87, 83 un Tukuma ielā 24 tuvumā, Daugavpilī”
</t>
  </si>
  <si>
    <t>07.06.2019. reg.Nr.2-9/245/2019</t>
  </si>
  <si>
    <t>11.06.2019. reg.Nr.2-9/246/2019</t>
  </si>
  <si>
    <t>11.06.2019.</t>
  </si>
  <si>
    <t>SIA “Beibuks”, reģ.Nr. 41503063210</t>
  </si>
  <si>
    <t>1/vienas/ nedēļas laikā no līguma parakstīšanas dienas</t>
  </si>
  <si>
    <t xml:space="preserve">par atpūtas laipas uz ūdens izbūvi Stropu ielas 40 rajonā, Daugavpilī </t>
  </si>
  <si>
    <t>12.06.2019.</t>
  </si>
  <si>
    <t>12.06.2019. reg.Nr.2-9/247/2019</t>
  </si>
  <si>
    <t>Marina Prihodjko, personas kods 260184 - 11429</t>
  </si>
  <si>
    <t>zaudējumu atlīdzināšana</t>
  </si>
  <si>
    <t>līdz 2020.gada 10.jūnijam</t>
  </si>
  <si>
    <t xml:space="preserve">VIENOŠANĀS par zaudējumu atlīdzināšanu par dabas daudzveidības samazināšanu saistībā ar koku ciršanu Krimuldas ielā 19, Daugavpilī, zemes kadastra apzīmējums 0500 029 0051 </t>
  </si>
  <si>
    <t>Ministru kabineta noteikumu Nr.309, 23.punkts</t>
  </si>
  <si>
    <t>12.06.2019. reg.Nr.2-9/248/2019</t>
  </si>
  <si>
    <t>VIENOŠANĀS par pieminekļa „Latvijas armijas Zemgales divīzijas 10. Aizputes kājnieku pulka kritušajiem karavīriem” atjaunošanas uz Daugavpils pilsētas pašvaldībai piederošā zemesgabala Komandanta ielā 6, Daugavpilī daļēju izmaksu apmaksas kārtību</t>
  </si>
  <si>
    <t>līdz 2019.gada 12.jūlijam</t>
  </si>
  <si>
    <t>kompensācija</t>
  </si>
  <si>
    <t>Biedrība „Daugavpils mantojums”, Reģ. Nr. 40008232203</t>
  </si>
  <si>
    <t>13.06.2019.</t>
  </si>
  <si>
    <t>par plastikāta uzraksta „Daugavpils” izgatavošanu un piegādi, Daugavpilī</t>
  </si>
  <si>
    <t>13.06.2019. reg.Nr.2-9/249/2019</t>
  </si>
  <si>
    <t>līdz 2019.gada 17.jūnijam</t>
  </si>
  <si>
    <t>17.06.2019.</t>
  </si>
  <si>
    <t>17.06.2019. reg.Nr.2-9/250/2019</t>
  </si>
  <si>
    <t>17.06.2019. reg.Nr.2-9/251/2019</t>
  </si>
  <si>
    <t>18.06.2019.</t>
  </si>
  <si>
    <t>Līguma Nr.2-9/57/2018 no 20.03.2018. par būvprojekta “Sporta ielas pārbūve posmā no Stadiona ielas līdz Cietokšņa ielai un Cietokšņa ielas pārbūve posmā no Sporta ielas līdz Cietokšņa  ielai 82” izstrādi, ID Nr.DPD 2017/123, 4.daļa, Vienošanās Nr.6</t>
  </si>
  <si>
    <t>16 /sešpadsmit/ mēneši</t>
  </si>
  <si>
    <t>90 kalendārās dienas</t>
  </si>
  <si>
    <t>par EPL pārvietošanu Piekrastes ielā 29, 31, 33 un 35, Daugavpilī</t>
  </si>
  <si>
    <t>SIA "Veton trast”, reģ.Nr.41503053265</t>
  </si>
  <si>
    <t>3 /trīs/ nedēļu laikā no liguma noslēgšanas dienas</t>
  </si>
  <si>
    <t>par Lielā Stropu ezera piegulošās teritorijas atjaunošanu pēc pludmales paplašināšanas darbiem</t>
  </si>
  <si>
    <t>LĪGUMA Nr.3429 (Pasūtītāja Nr.2-9/203/2018) no 18.06.2018.
par globālās pozicionēšanas sistēmas ierīču (GPS) sekošanas un degvielas kontroles ierīču nomu, uzstādīšanu un apkalpošanu DPPI „Komunālās saimniecības pārvalde” vajadzībām, GROZĪJUMI Nr.2</t>
  </si>
  <si>
    <t>SIA "GSM Apsardze”, reģ.Nr. 40003883923</t>
  </si>
  <si>
    <t>papildsumma+termiņa pagarinājums</t>
  </si>
  <si>
    <t>19.06.2019.</t>
  </si>
  <si>
    <t>grozījumi tehniskajā specifikācijā</t>
  </si>
  <si>
    <t>LĪGUMA Nr.2-9/44/2019 no 29.01.2019.
par Daugavpils pilsētas pašvaldības teritorijas apzaļumošanas darbiem 2019.gadā, VIENOŠANĀS Nr.1</t>
  </si>
  <si>
    <t>21.06.2019.</t>
  </si>
  <si>
    <t>17.06.2019. reg.Nr.2-9/252/2019</t>
  </si>
  <si>
    <t>17.06.2019. reg.Nr.2-9/253/2019</t>
  </si>
  <si>
    <t>17.06.2019. reg.Nr.2-9/254/2019</t>
  </si>
  <si>
    <t>18.06.2019. reg.Nr.2-9/255/2019</t>
  </si>
  <si>
    <t>19.06.2019. reg.Nr.2-9/256/2019</t>
  </si>
  <si>
    <t>19.06.2019. reg.Nr.2-9/257/2019</t>
  </si>
  <si>
    <t>par sagatavošanas darbiem Daugavpils pilsētas Līgo svētku ugunskuram Stropu estrādē</t>
  </si>
  <si>
    <t xml:space="preserve">no 2019.gada 20.jūnija līdz 2019.gada 22.jūnijam </t>
  </si>
  <si>
    <t>PSIA "Sadzīves pakalpojumu kombināts", Reģ.Nr.41503002428</t>
  </si>
  <si>
    <t>no 2019.gada 01.augusta līdz 2020.gada 31.jūlijam</t>
  </si>
  <si>
    <t>LĪGUMA Nr.1-18.1/7 (Lietotāja Nr.2-9/300-0/2015) PAR ELEKTROENERĢIJAS TIRDZNIECĪBU, Vienošanās Nr.2</t>
  </si>
  <si>
    <t>12.07.2019.</t>
  </si>
  <si>
    <t>PATAPINĀJUMA LĪGUMS
par baseina celiņu atdalītāju ar pludiņiem bezatlīdzības lietošanu</t>
  </si>
  <si>
    <t>Daugavpils Valsts ģimnāzija, Reģ.Nr. LV90009737220</t>
  </si>
  <si>
    <t>spēkā līdz 2019.gada 15.septembrim</t>
  </si>
  <si>
    <t>Domes rīkojums Nr.283 no 21.06.2019.</t>
  </si>
  <si>
    <t>20.06.2019.</t>
  </si>
  <si>
    <t>20.06.2019. reg.Nr.2-9/258/2019</t>
  </si>
  <si>
    <t>Daugavpils pilsētas dome, Reģ.Nr.90000077325</t>
  </si>
  <si>
    <t>Līgums par ēkas Stropu ielā 40, Daugavpilī, daļas nodošanu bezatlīdzības lietošanā</t>
  </si>
  <si>
    <t>Domes lēmums Nr.15 no 28.03.2019.</t>
  </si>
  <si>
    <t>Līgums Nr.811-19 par ūdensapgādes un kanalizācijas paklpijumu sniegšanu (Nikolaja iela 7, Daugavpils)</t>
  </si>
  <si>
    <t>tarifs ko apstiprina sabiedrisko pakalpojumu Regulātors</t>
  </si>
  <si>
    <t>21.06.2019. reg.Nr.2-9/259/2019</t>
  </si>
  <si>
    <t>01.07.2019.</t>
  </si>
  <si>
    <t>01.07.2019. reg.Nr.2-9/260/2019</t>
  </si>
  <si>
    <t>01.07.2019. reg.Nr.2-9/261/2019</t>
  </si>
  <si>
    <t>01.07.2019. reg.Nr.2-9/262/2019</t>
  </si>
  <si>
    <t>2 mēnešu laikā</t>
  </si>
  <si>
    <t>Līgums Nr.4926 par Daugavpils pilsētas esošās videonovērošanas sistēmas aprīkojuma nomaiņu ar piegādi</t>
  </si>
  <si>
    <t>Līgums Nr.4927 par Daugavpils pilsētas esošās videonovērošanas sistēmas aprīkojuma nomaiņu ar piegādi</t>
  </si>
  <si>
    <t>SIA "Print&amp;Serviss", Reģ.Nr.41503049293</t>
  </si>
  <si>
    <t>Līgums Nr.PS-2019-07/01 par Daugavpils pilsētas esošās videonovērošanas sistēmas aprīkojuma nomaiņu ar piegādi</t>
  </si>
  <si>
    <t>CBF SIA "Binders", Reģ.Nr.40003164644</t>
  </si>
  <si>
    <t>01.07.2019. reg.Nr.2-9/263/2019</t>
  </si>
  <si>
    <t>03.07.2019.</t>
  </si>
  <si>
    <t>03.07.2019. reg.Nr.2-9/264/2019</t>
  </si>
  <si>
    <t>par Lielā Stropu ezera peldvietu “Stropu Vilnis” un “Stropu Centrālā” peldēšanas zonu attīrīšana no zemūdens makrofītu apaugumiem</t>
  </si>
  <si>
    <t>līdz 2019.gada 15.septembrim</t>
  </si>
  <si>
    <t>03.07.2019. reg.Nr.2-9/265/2019</t>
  </si>
  <si>
    <t>par latvāņu audžu likvidēšanas pasākumiem invazīvo sugu izplatības areāla samazināšanai Daugavpils pilsētas pašvaldības administratīvajā teritorijā</t>
  </si>
  <si>
    <t>03.07.2019. reg.Nr.2-9/266/2019</t>
  </si>
  <si>
    <t xml:space="preserve">1 mēneša laikā </t>
  </si>
  <si>
    <t>SIA "Strops Technologies", Reģ.Nr.40103882290</t>
  </si>
  <si>
    <t>par Daugavpils pilsētas esošās videonovērošanas sistēmas aprīkojuma nomaiņu ar piegādi</t>
  </si>
  <si>
    <t>LĪGUMA Nr.2-9/164/2019 no 23.04.2019. 
par peldošās promenādes un peldošās interaktīvās atpūtas zonas piegādi un uzstādīšanu Stropu ezerā, Daugavpilī, ID Nr.DPD 2019/13, VIENOŠANĀS Nr.2</t>
  </si>
  <si>
    <t>E-LĪGUMA Nr.2-8/2/2019 no 26.02.2019.
par krūmu, nelikvīdu nozāģēšanu, savākšanu un izvešanu, nokaltušo, vēja gāzto koku novākšanu 
Daugavpils pilsētas mežos un ārpus meža esošajās teritorijās 2019.gadā
VIENOŠANĀS Nr.1</t>
  </si>
  <si>
    <t>05.07.2019.</t>
  </si>
  <si>
    <t>darbu apjomu izmaiņas</t>
  </si>
  <si>
    <t>SIA "Daugavpils ūdens", Reģ.Nr.41503002432, SIA "NIK D", Reģ.Nr.41502037441</t>
  </si>
  <si>
    <t>05.07.2019. reg.Nr.2-9/267/2019</t>
  </si>
  <si>
    <t>spēkā no 01.07.2019. līdz 01.05.2020.</t>
  </si>
  <si>
    <t>Vienošanās par ūdensaimniecibas pakalpojumu sniegšanas un norēķinu kārtību Nr.811-15-19</t>
  </si>
  <si>
    <t>05.07.2019. reg.Nr.2-9/268/2019</t>
  </si>
  <si>
    <t>par Daugavpils pilsētas meža uzkopšanu</t>
  </si>
  <si>
    <t xml:space="preserve">līdz 2019.gada 30.augustam </t>
  </si>
  <si>
    <t>par Daugavpils pilsētas meža vides aizsardzību</t>
  </si>
  <si>
    <t>05.07.2019. reg.Nr.2-9/269/2019</t>
  </si>
  <si>
    <t xml:space="preserve">līdz 2019.gada 30.novembrim </t>
  </si>
  <si>
    <t>par apaugumu nociršanu un novākšanu gar meža ceļiem un dabiskām brauktuvēm</t>
  </si>
  <si>
    <t>05.07.2019. reg.Nr.2-9/270/2019</t>
  </si>
  <si>
    <t xml:space="preserve">līdz 2019.gada 31.oktobrim </t>
  </si>
  <si>
    <t>SIA „Geo Consultants”, reģ. Nr.40003340949</t>
  </si>
  <si>
    <t>05.07.2019. reg.Nr.2-9/271/2019</t>
  </si>
  <si>
    <t>par gāzes kvalitatīvo un kvantitatīvo izpēti rekultivētājā izgāztuve “Demene”</t>
  </si>
  <si>
    <t>līdz 2019.gada 05.decembrim</t>
  </si>
  <si>
    <t>05.07.2019. reg.Nr.2-9/272/2019</t>
  </si>
  <si>
    <t>par rekultivētās izgāztuves “Demene” filtrāta attīrīšanu</t>
  </si>
  <si>
    <t>līdz 2019.gada 15.novembrim</t>
  </si>
  <si>
    <t>05.07.2019. reg.Nr.2-9/273/2019</t>
  </si>
  <si>
    <t>par vides monitoringa un monitoringa sistēmas uzturēšanas pakalpojumiem rekultivētājā izgāztuve “Demene”</t>
  </si>
  <si>
    <t>05.07.2019. reg.Nr.2-9/274/2019</t>
  </si>
  <si>
    <t>09.07.2019.</t>
  </si>
  <si>
    <t>09.07.2019. reg.Nr.2-9/275/2019</t>
  </si>
  <si>
    <t>līdz pilnīgai saistibu izpildei</t>
  </si>
  <si>
    <t>dzīvokļu īpasnieku kopsapulces lēmums</t>
  </si>
  <si>
    <t>09.07.2019. reģ.Nr.2-9/276/2019</t>
  </si>
  <si>
    <t>prognozējamais būvdarbu izpildes termiņš 4 mēneši</t>
  </si>
  <si>
    <t>IK "AQUALATS" REG.Nr.42402016141</t>
  </si>
  <si>
    <t>11.07.2019.</t>
  </si>
  <si>
    <t>09.07.2019.reģ.Nr.2-9/277/2019</t>
  </si>
  <si>
    <t>līdz 30.09.2019.</t>
  </si>
  <si>
    <t>līguma izpildes termiņa pagarinajums</t>
  </si>
  <si>
    <t>09.07.2019. reģ.Nr.2-9/278/2019</t>
  </si>
  <si>
    <t>11.07.2019. reģ.Nr.2-9/279/2019</t>
  </si>
  <si>
    <t>līdz 2019.gada 09.augustam</t>
  </si>
  <si>
    <t>tarifa izmaiņas</t>
  </si>
  <si>
    <t>12.07.2019. reģ.Nr.2-9/280/2019</t>
  </si>
  <si>
    <t>līdz 15.07.2019.</t>
  </si>
  <si>
    <t>PVN 142.p.6.d.</t>
  </si>
  <si>
    <t>avārijas situacija</t>
  </si>
  <si>
    <t>17.07.2019.</t>
  </si>
  <si>
    <t>līdz 14.08.2019.</t>
  </si>
  <si>
    <t>19.07.2019.</t>
  </si>
  <si>
    <t>līdz 1500,00</t>
  </si>
  <si>
    <t>17.07.2019. reģ.Nr.2-9/281/2019</t>
  </si>
  <si>
    <t>19.07.2019. reģ.Nr.2-9/282/2019</t>
  </si>
  <si>
    <t>Zemes gabala Neretas ielā 15, Daugavpilī, daļas patapinajuma līgums (caurbraucamo pagalmu asfalta seguma atjaunošanai)</t>
  </si>
  <si>
    <t>par būvuzraudzības veikšanu objektā "Jauno Stropu promenades izbūve posmā no Durbes ielas līdz Abavas ielai, Daugavpilī un labiekārtojuma elementu ierīkošana"</t>
  </si>
  <si>
    <t>LĪGUMA Nr.2-9/14/2019 no 10.01.2019. par būvprojekta izstrādi “Caurbraucamā pagalma pārbūve Vaļņu ielā, zemes gabalos ar kadastra Nr.05000110803; 05000110804, Daugavpilī”, ID Nr.DPD 2018/171, VIENOŠANĀS Nr.2</t>
  </si>
  <si>
    <t>LĪGUMA Nr.2-9/403/2017 no 23.11.2017. par Aiviekstes ielas posmā no Lielas ielas līdz Sēlijas ielai parbūvi, Daugavpilī, ID Nr.DPD 2017/100, VIENOŠANĀS Nr.1</t>
  </si>
  <si>
    <t>LĪGUMA Nr.2-9/16/2019 no 10.01.2019. par būvprojekta izstrādi “Auto stāvlaukuma izbūve Vaļņu ielā, zemes gabalā ar kadastra Nr.05000110914, Daugavpilī”, ID Nr.DPD 2018/171, VIENOŠANĀS Nr.2</t>
  </si>
  <si>
    <t>LĪGUMA Nr.2-9/214/2019 no 30.05.2019. 
par Šūņu ezera, Mazā Stropu ezera un Stropaka ezera līdaku resursu pavairošanu
VIENOŠANĀS Nr.1</t>
  </si>
  <si>
    <t>LĪGUMA Nr.2-9/60/2018 no 20.03.2018. 
par būvprojekta “Smilšu ielas pārbūve posmā no Valkas ielas līdz Jātnieku ielai” izstrādi, ID Nr.DPD 2017/123, 8.daļa, VIENOŠANĀS Nr.8</t>
  </si>
  <si>
    <t>par Daugavpils pilsētas pašvaldībai piederošo teritoriju blakus darzkopības sabiedrībai "Mediķis D" sakartošanu</t>
  </si>
  <si>
    <t>23.07.2019.</t>
  </si>
  <si>
    <t>23.07.2019. reģ.Nr.2-9/283/2019</t>
  </si>
  <si>
    <t>23.07.2019. reģ.Nr.2-9/284/2019</t>
  </si>
  <si>
    <t>Vienošanās par norēķiniem par elektroenerģijas patēriņu ielu tirdzniecības vajadzībām Stropu ielā 40, Daugavpilī</t>
  </si>
  <si>
    <t>SIA "BK Latvia", Reģ.Nr.40103233783</t>
  </si>
  <si>
    <t>1 mēneša laikā</t>
  </si>
  <si>
    <t>24.07.2019.</t>
  </si>
  <si>
    <t>par ielas asfalta seguma iebrukuma likvidēšanu Liepājas ielā 25, Daugavpilī</t>
  </si>
  <si>
    <t>2 nedēļu laikā no līguma parakstisanas dienas</t>
  </si>
  <si>
    <t>25.07.2019.</t>
  </si>
  <si>
    <t>24.07.2019. reģ.Nr.2-9/285/2019</t>
  </si>
  <si>
    <t>25.07.2019. reģ.Nr.2-9/286/2019</t>
  </si>
  <si>
    <t>montāža līdz 29.07.2019., pieslēgšana 30.07.2019., demontāžas darbi no 16.09.2019.</t>
  </si>
  <si>
    <t>par mūzikas skaņas aparatūras uzstādīšanu, pieslēgšanu publiskajā pludmalē Stropu ielā 40, Daugavpilī un demontāžu</t>
  </si>
  <si>
    <t>29.07.2019.</t>
  </si>
  <si>
    <t>LĪGUMA Nr.2-9/264/2019 no 03.07.2019. 
par Lielā Stropu ezera peldvietu “Stropu Vilnis” un “Stropu Centrālā” peldēšanas zonu attīrīšana no zemūdens makrofītu apaugumiem, VIENOŠANĀS Nr.1</t>
  </si>
  <si>
    <t>31.07.2019.</t>
  </si>
  <si>
    <t>līdz 2019.gada 31.oktobrim</t>
  </si>
  <si>
    <t>līdz 2019.gada 31.augustam</t>
  </si>
  <si>
    <t>par koku pārstādīšanu Daugavpils pilsētas administratīvajā teritorijā 2019.gadā</t>
  </si>
  <si>
    <t>aspjomu un summas samazinājums</t>
  </si>
  <si>
    <t>LĪGUMA Nr.2-9/50/2019 no 29.01.2019.
par Daugavpils pilsētas pašvaldības nekustamo infrastruktūras elementu uzturēšanas nodrošināšanu, kā arī avārijas un stihijas seku likvidēšanu 2019.gadā
VIENOŠANĀS Nr.1</t>
  </si>
  <si>
    <t>papilddarbi</t>
  </si>
  <si>
    <t>LĪGUMA Nr.2-9/44/2019 no 29.01.2019.
par Daugavpils pilsētas pašvaldības teritorijas apzaļumošanas darbiem 2019.gadā, VIENOŠANĀS Nr.2</t>
  </si>
  <si>
    <t>LĪGUMA Nr.2-9/123/2019 no 01.04.2019.
par Daugavpils pilsētas bērnu sporta un atpūtas laukumu remontu un uzturēšanu 2019.gadā, VIENOŠANĀS Nr.1</t>
  </si>
  <si>
    <t>spēkā no 01.08.2019. līdz 31.12.2019.</t>
  </si>
  <si>
    <t>par sanitārā tīrības uzturēšanu Lielā Stropu ezera krastā esošajās rekreācijas zonās</t>
  </si>
  <si>
    <t>LĪGUMA Nr.3429 (Pasūtītāja Nr.2-9/203/2018) no 18.06.2018.
par globālās pozicionēšanas sistēmas ierīču (GPS) sekošanas un degvielas kontroles ierīču nomu, uzstādīšanu un apkalpošanu DPPI „Komunālās saimniecības pārvalde” vajadzībām
GROZĪJUMI Nr.3</t>
  </si>
  <si>
    <t>termiņa pagarinājums + papildus summa</t>
  </si>
  <si>
    <t>Individuālais komersants „NIK D”, reģ. Nr.41502037441</t>
  </si>
  <si>
    <t>Sabiedrība ar ierobežotu atbildību „Alexandrija”, reģ. Nr.40103373147</t>
  </si>
  <si>
    <t>Sabiedrība ar ierobežotu atbildību „JAKUBINI”, reģ. Nr.40103235712</t>
  </si>
  <si>
    <t>Sabiedrība ar ierobežotu atbildību „DROŠVARI AK”, reģ. Nr.41503075629</t>
  </si>
  <si>
    <t>25.07.2019. reģ.Nr.2-9/287/2019</t>
  </si>
  <si>
    <t>29.07.2019. reģ.Nr.2-9/288/2019</t>
  </si>
  <si>
    <t>29.07.2019. reģ.Nr.2-9/289/2019</t>
  </si>
  <si>
    <t>29.07.2019. reģ.Nr.2-9/290/2019</t>
  </si>
  <si>
    <t>29.07.2019. reģ.Nr.2-9/291/2019</t>
  </si>
  <si>
    <t>31.07.2019. reģ.Nr.2-9/292/2019</t>
  </si>
  <si>
    <t>31.07.2019. reģ.Nr.2-9/293/2019</t>
  </si>
  <si>
    <t>31.07.2019. reģ.Nr.2-9/294/2019</t>
  </si>
  <si>
    <t>31.07.2019. reģ.Nr.2-9/295/2019</t>
  </si>
  <si>
    <t>01.08.2019.</t>
  </si>
  <si>
    <t>LĪGUMA Nr.2-9/89/2019 no 13.03.2019. 
par Jauno Stropu promenādes izbūvi posmā no Dzintaru ielas līdz Durbes ielai, Daugavpilī un labiekārtojuma elementu ierīkošanu, ID Nr.DPD 2018/134
VIENOŠANĀS Nr.1</t>
  </si>
  <si>
    <t>papildus darbi papildus summa</t>
  </si>
  <si>
    <t>06.08.2019.</t>
  </si>
  <si>
    <t>31.07.2019. reģ.Nr.2-9/296/2019</t>
  </si>
  <si>
    <t>31.07.2019. reģ.Nr.2-9/297/2019</t>
  </si>
  <si>
    <t>no 2019.gada 19.jūnija līdz 2019.gada 16.septembrim</t>
  </si>
  <si>
    <t>par elektroenerģijas pakalpojumiem (Stropu iela 40, Skaitītājs Nr.32125670)</t>
  </si>
  <si>
    <t>no 2019.gada 16.jūlija līdz 2019.gada 01.oktobrim</t>
  </si>
  <si>
    <t>par elektroenerģijas pakalpojumiem (Stropu iela 40, Skaitītājs Nr.8026010)</t>
  </si>
  <si>
    <t>no 2019.gada 22.jūlija līdz 2019.gada 31.augustam</t>
  </si>
  <si>
    <t>par elektroenerģijas pakalpojumiem (Stropu iela 40, Skaitītājs Nr.32865925)</t>
  </si>
  <si>
    <t>31.07.2019. reģ.Nr.2-9/298/2019</t>
  </si>
  <si>
    <t>31.07.2019. reģ.Nr.2-9/299/2019</t>
  </si>
  <si>
    <t>01.08.2019. reģ.Nr.2-9/300/2019</t>
  </si>
  <si>
    <t>SIA "Suncity", Reģ.Nr.41503085415</t>
  </si>
  <si>
    <t>no 2019.gada 01.augusta līdz 2019.gada 30.septembrim</t>
  </si>
  <si>
    <t>par elektroenerģijas pakalpojumiem (Stropu iela 40, Skaitītājs Nr.3229692)</t>
  </si>
  <si>
    <t>1 /vienas/ nedēļas laikā</t>
  </si>
  <si>
    <t>par tirdzniecības laukuma, Stropu ielas 40 rajonā, Daugavpilī, sanitārās tīrības nodrošināšanai nepieciešamo inženiertīklu izveidei</t>
  </si>
  <si>
    <t>08.08.2019.</t>
  </si>
  <si>
    <t>SIA "Meliors Krauja”, reģ.Nr. 41503012110</t>
  </si>
  <si>
    <t>par grāvja izbūves darbiem Cietoksnī, Lidotāju ielas rajonā</t>
  </si>
  <si>
    <t>07.08.2019.</t>
  </si>
  <si>
    <t>LĪGUMA Nr.2-9/455/2018 no 06.12.2018 par tehniskās dokumentacijas "Ielu apgaismojuma parbūve Odu ielā posmā no Imperatora ielas līdz Vaļņu ielai, Daugavpilī, izstrādi, ID Nr.DPD 2018/98, 8.daļa, Vienošanās Nr.2</t>
  </si>
  <si>
    <t>Pamatsummas samazinājums, papildus darbi</t>
  </si>
  <si>
    <t>līdz 2019.gada 13.septembrim</t>
  </si>
  <si>
    <t>no 2019.gada 27.jūnija līdz 2019.gada 15.septembrim</t>
  </si>
  <si>
    <t>par elektroenerģijas pakalpojumiem (Stropu iela 40, Skaitītājs Nr.8026010; 32122011)</t>
  </si>
  <si>
    <t>06.08.2019. reģ.Nr.2-9/301/2019</t>
  </si>
  <si>
    <t>07.08.2019. reģ.Nr.2-9/302/2019</t>
  </si>
  <si>
    <t>08.08.2019. reģ.Nr.2-9/303/2019</t>
  </si>
  <si>
    <t>09.08.2019.</t>
  </si>
  <si>
    <t>09.08.2019. reģ.Nr.2-9/304/2019</t>
  </si>
  <si>
    <t xml:space="preserve">LĪGUMA Nr.2-9/462/2018 no 10.12.2018. par tehniskās dokumentācijas "Ielu apgaismojuma izbūve Liģinišķu rajonā, Uzvaras, Grīvas, Blāzmas, Aldaru, Lubānas ielas, Daugavpilī, izstrādi, ID Nr.DPD 2018/98, 11.daļa, VIENOŠANĀS Nr.2                                                              </t>
  </si>
  <si>
    <t xml:space="preserve">spēkā no 10.08.2019. (11 mēneši) </t>
  </si>
  <si>
    <t>09.08.2019. reģ.Nr.2-9/305/2019</t>
  </si>
  <si>
    <t xml:space="preserve">LĪGUMA Nr.2-9/463/2018 no 10.12.2018. par tehniskās dokumentācijas "Ielu apgaismojuma parbūve Andreja Pumpura skvērā, Daugavpilī, izstrādi, ID Nr.DPD 2018/98, 10.daļa, VIENOŠANĀS Nr.2                                                              </t>
  </si>
  <si>
    <t>09.08.2019. reģ.Nr.2-9/306/2019</t>
  </si>
  <si>
    <t xml:space="preserve">LĪGUMA Nr.2-9/464/2018 no 10.12.2018. par tehniskās dokumentācijas "Ielu apgaismojuma parbūve Puškina ielā posmā no Varšavas ielas līdz Kauņas ielai, Puškina ielā posmā no Dobeles ielas līdz Grodņas ielai, Puškina ielā posmā no Tukuma ielas līdz Valkas ielai, Daugavpilī,izstrādi, ID Nr.DPD 2018/98, 9.daļa, VIENOŠANĀS Nr.2                                                              </t>
  </si>
  <si>
    <t>09.08.2019. reģ.Nr.2-9/307/2019</t>
  </si>
  <si>
    <t xml:space="preserve">LĪGUMA Nr.2-9/465/2018 no 10.12.2018. par tehniskās dokumentācijas "Ielu apgaismojuma parbūve Mihoelsa ielā posmā no 18.novembra ielas līdz Imantas ielai, Mihoelsa ielā posmā no Lāčplēša ielas līdz Sakņu ielai,Daugavpilī, izstrādi, ID Nr.DPD 2018/98, 4.daļa, VIENOŠANĀS Nr.2                                                              </t>
  </si>
  <si>
    <t>09.08.2019. reģ.Nr.2-9/308/2019</t>
  </si>
  <si>
    <t xml:space="preserve">LĪGUMA Nr.2-9/466/2018 no 10.12.2018. par tehniskās dokumentācijas "Ielu apgaismojuma parbūve Saules ielā posmā no Daugavas ielas līdz Cietoksņa ielai, Daugavpilī, izstrādi, ID Nr.DPD 2018/98, 3.daļa, VIENOŠANĀS Nr.2                                                              </t>
  </si>
  <si>
    <t>09.08.2019. reģ.Nr.2-9/309/2019</t>
  </si>
  <si>
    <t>LĪGUMA Nr.2-9/467/2018 no 10.12.2018. par tehniskās dokumentācijas "Ielu apgaismojuma parbūve Viestura ielā posmā 18.novembra ielas līdz Sakņu ielai, Daugavpilī, izstrādi, ID Nr.DPD 2018/98, 1.daļa, VIENOŠANĀS Nr.2</t>
  </si>
  <si>
    <t>09.08.2019. reģ.Nr.2-9/310/2019</t>
  </si>
  <si>
    <t xml:space="preserve">LĪGUMA Nr.2-9/468/2018 no 10.12.2018. par tehniskās dokumentācijas "Ielu apgaismojuma pārbūve Sakņu ielā posmā no Stacijas ielas līdz Mihoelsa ielai, Daugavpilī, izstrādi, ID Nr.DPD 2018/98, 2.daļa, VIENOŠANĀS Nr.2                                                             </t>
  </si>
  <si>
    <t>12.08.2019.</t>
  </si>
  <si>
    <t>par dekora izgatavošanu 1.starptautiskā ielu teātra un klounādes festivāla noformēšanai, Daugavpilī</t>
  </si>
  <si>
    <t>līdz 2019.gada 15.augustam</t>
  </si>
  <si>
    <t>LĪGUMA Nr.2-9/57/2018 no 20.03.2018.
par būvprojekta “Sporta ielas pārbūve posmā no Stadiona ielas līdz Cietokšņa ielai un Cietokšņa ielas pārbūve posmā no Sporta ielas līdz Cietokšņa  ielai 82” izstrādi, ID Nr.DPD 2017/123, 4.daļa
VIENOŠANĀS Nr.7</t>
  </si>
  <si>
    <t>19 /deviņpadsmit/ mēneši, spēkā no 20.07.2019.</t>
  </si>
  <si>
    <t>13.08.2019.</t>
  </si>
  <si>
    <t>par ārējās dušas kolonnas uzstādīšanu Stropu ielā 40, Daugavpilī</t>
  </si>
  <si>
    <t>līdz 2019.gada 30.augustam</t>
  </si>
  <si>
    <t>14.08.2019.</t>
  </si>
  <si>
    <t>līdz 2019.gada 14.oktobrim</t>
  </si>
  <si>
    <t>Līguma Nr.2-9/60/2018 no 20.03.2018. 
par būvprojekta “Smilšu ielas pārbūve posmā no Valkas ielas līdz Jātnieku ielai” izstrādi, ID Nr.DPD 2017/123, 8.daļa
VIENOŠANĀS Nr.9</t>
  </si>
  <si>
    <t>12.08.2019. reģ.Nr.2-9/311/2019</t>
  </si>
  <si>
    <t>12.08.2019. reģ.Nr.2-9/312/2019</t>
  </si>
  <si>
    <t>13.08.2019. reģ.Nr.2-9/313/2019</t>
  </si>
  <si>
    <t>14.08.2019. reģ.Nr.2-9/314/2019</t>
  </si>
  <si>
    <t>14.08.2019. reģ.Nr.2-9/315/2019</t>
  </si>
  <si>
    <t>par būvdarbu autoruzraudzību
 (projekts iepirkuma priekšmeta 7.daļā „Būvprojekta “Rīgas ielas pārbūve posmā no Cietokšņa ielas līdz Ģimnāzijas ielai, Daugavpilī” izstrāde)</t>
  </si>
  <si>
    <t>no būvdarbu uzsākšanas līdz to pabeigšanai paredzot, ka būvdarbi ilgs 5 mēneši</t>
  </si>
  <si>
    <t>15.08.2019.</t>
  </si>
  <si>
    <t>LĪGUMS (elektroapgādes komersanta objekta pārvietošanas/pārbūves pakalpojuma līgums) (Elektroapgādes tīklu pārbūve Rīgas iela posmā no Cietokšņa ielas līdz Ģimnāzijas ielai, Daugavpilī" (201i))</t>
  </si>
  <si>
    <t xml:space="preserve">par papildus videonovērošanas sistēmas elektronisko sakaru pakalpojumu (datu pārraides kanālu) nodrošināšanu </t>
  </si>
  <si>
    <t>16.08.2019.</t>
  </si>
  <si>
    <t>par dokumentu sakārtošanu un aprakstīšanu</t>
  </si>
  <si>
    <t>Latvijas Nacionālā arhīva Daugavpils zonālais valsts arhīvs, Reģ. Nr.90009476367</t>
  </si>
  <si>
    <t>līdz 2019.gada 23.augustam</t>
  </si>
  <si>
    <t>par balsta sienas pie mājas Imantas ielā 40, atjaunošanas darbiem, Daugavpilī</t>
  </si>
  <si>
    <t>30/trīsdesmit/ kalendāro dienu laikā</t>
  </si>
  <si>
    <t>14.08.2019. reģ.Nr.2-9/316/2019</t>
  </si>
  <si>
    <t>par avārijas stāvoklī esošu betona apmaļu remontu Sakņu ielā 46, Daugavpilī</t>
  </si>
  <si>
    <t>14.08.2019. reģ.Nr.2-9/317/2019</t>
  </si>
  <si>
    <t>15.08.2019. reģ.Nr.2-9/318/2019</t>
  </si>
  <si>
    <t>120 dienu laikā</t>
  </si>
  <si>
    <t>19.08.2019.</t>
  </si>
  <si>
    <t>16.08.2019. reģ.Nr.2-9/319/2019</t>
  </si>
  <si>
    <t>no 2019.gada 19.augusta līdz 2020.gada 29.aprīlim</t>
  </si>
  <si>
    <t>16.08.2019. reģ.Nr.2-9/320/2019</t>
  </si>
  <si>
    <t>19.08.2019. reģ.Nr.2-9/321/2019</t>
  </si>
  <si>
    <t>Līguma Nr.2-9/258/2019 no 20.06.2019. Līgums par ēkas Stropu ielā 40, Daugavpilī, daļas nodošanu bezatlīdzības lietošanā, Vienošanās Nr.1</t>
  </si>
  <si>
    <t>Domes lēmums Nr.507 no 15.08.2019.</t>
  </si>
  <si>
    <t>20.08.2019.</t>
  </si>
  <si>
    <t>21.08.2019.</t>
  </si>
  <si>
    <t>20.08.2019. reģ.Nr.2-9/322/2019</t>
  </si>
  <si>
    <t>par labiekārtošanas darbiem Mazā Stropu ezera krastā Begoniju ielas rajonā, Daugavpilī</t>
  </si>
  <si>
    <t>1/viena/ mēneša laikā no līguma parakstīšanas dienas</t>
  </si>
  <si>
    <t>20.08.2019. reģ.Nr.2-9/323/2019</t>
  </si>
  <si>
    <t>par Līgatnes ielas rajonā labiekārtošanas darbi Lielā Stropu ezera krastā, Daugavpilī</t>
  </si>
  <si>
    <t>20.08.2019. reģ.Nr.2-9/324/2019</t>
  </si>
  <si>
    <t>par labiekārtošanas darbiem Baldones ielas rajonā Daugavpilī</t>
  </si>
  <si>
    <t>21.08.2019. reģ.Nr.2-9/325/2019</t>
  </si>
  <si>
    <t>Vienošanās par norēķiniem par ūdens patēriņu un kanalizācijas pakalpojumiem Stropu ielā 40, Daugavpilī</t>
  </si>
  <si>
    <t>Kristina Masjko, personas kods 150204-20208</t>
  </si>
  <si>
    <t>izlīgums</t>
  </si>
  <si>
    <t>21.08.2019. reģ.Nr.2-9/326/2019</t>
  </si>
  <si>
    <t>Izlīgums Kriminālprocesā Nr.11181169018</t>
  </si>
  <si>
    <t>par ūdensapgādes pakalpojumu nodrošināšanu Stropu ielā 40, Daugavpilī</t>
  </si>
  <si>
    <t>no 2019. gada 22.augusta līdz 2019. gada 08.septembrim</t>
  </si>
  <si>
    <t>22.08.2019.</t>
  </si>
  <si>
    <t>SIA „3dLotus”, reģ. Nr.40003827644</t>
  </si>
  <si>
    <t xml:space="preserve">ne vēlāk kā piecu darba dienu laikā no naudas saņemšanas dienas </t>
  </si>
  <si>
    <t>par ZwCAD programmatūras piegādi</t>
  </si>
  <si>
    <t>21.08.2019. reģ.Nr.2-9/327/2019</t>
  </si>
  <si>
    <t>5 /pieci/ mēneši neieskaitot tehnoloģisko pārtraukumu</t>
  </si>
  <si>
    <t>par Rīgas ielas pārbūvi posmā no Cietokšņa ielas līdz Ģimnāzijas ielai, Daugavpilī, ID Nr.DPD 2019/96</t>
  </si>
  <si>
    <t>23.08.2019.</t>
  </si>
  <si>
    <t>par multifunkcionālā displeja piegādi ar laika, gaisa un ūdens temperatūras, mitruma radītājiem un speciāliem simboliem</t>
  </si>
  <si>
    <t>par būvuzraudzības veikšanu objektā "Rīgas ielas pārbūve posmā no Cietokšņa ielas līdz Ģimnāzijas ielai, Daugavpilī", ID Nr.DPD 2019/82</t>
  </si>
  <si>
    <t>par globālās pozicionēšanas sistēmas ierīču (GPS) sekošanas un degvielas kontroles ierīču nomu, uzstādīšanu un apkal-pošanu DPPI „Komunālās saimniecības pārvalde” vajadzībām”</t>
  </si>
  <si>
    <t>no 2019.gada 01.septembra līdz 2020.gada 31.augustam</t>
  </si>
  <si>
    <t>21.08.2019. reģ.Nr.2-9/328/2019</t>
  </si>
  <si>
    <t>21.08.2019. reģ.Nr.2-9/329/2019</t>
  </si>
  <si>
    <t>21.08.2019. reģ.Nr.2-9/330/2019</t>
  </si>
  <si>
    <t>21.08.2019. reģ.Nr.2-9/331/2019</t>
  </si>
  <si>
    <t>22.08.2019. reģ.Nr.2-9/332/2019</t>
  </si>
  <si>
    <t>22.08.2019. reģ.Nr.2-9/333/2019</t>
  </si>
  <si>
    <t>22.08.2019. reģ.Nr.2-9/334/2019</t>
  </si>
  <si>
    <t>23.08.2019. reģ.Nr.2-9/335/2019</t>
  </si>
  <si>
    <t>23.08.2019. reģ.Nr.2-9/336/2019</t>
  </si>
  <si>
    <t>23.08.2019. reģ.Nr.2-9/337/2019</t>
  </si>
  <si>
    <t>SIA firma “JET”, reģ.Nr. 40003044897</t>
  </si>
  <si>
    <t>par Daugavpils pilsētas esošās videonovērošanas sistēmas aprīkojuma nomaiņu ar piegādi objektam “13.Mezgls. Viestura-18.novembra ielu krustojums”</t>
  </si>
  <si>
    <t>2 /divu/ mēnešu laikā</t>
  </si>
  <si>
    <t>LĪGUMA Nr.2-9/247/2016 no 24.08.2016.
par automašīnu un piekabju tehnisko apkopi un remontu,  GROZĪJUMI Nr.5</t>
  </si>
  <si>
    <t>līdz 2020.gada 24.augustam</t>
  </si>
  <si>
    <t>par zviļņu un saulessargu ar pamatnēm piegādi Stropu ielā 40, Daugavpilī</t>
  </si>
  <si>
    <t>5 darba dienu laikā</t>
  </si>
  <si>
    <t>23.08.2019. reģ.Nr.2-9/338/2019</t>
  </si>
  <si>
    <t>LĪGUMA Nr.2-9/239/2019 no 06.06.2019. 
par apgaismojuma ierīkošanu objektā "Peldošās promenādes un peldošās interaktīvās atpūtas zona Stropu ezerā, Daugavpilī" VIENOŠANĀS Nr.1</t>
  </si>
  <si>
    <t>30.08.2019.</t>
  </si>
  <si>
    <t>SIA “MAINSO MARKETING”, reģ.Nr. 40003809013</t>
  </si>
  <si>
    <t>2019.gada 31.augustā no plkst.08.00 līdz plkst.17.00</t>
  </si>
  <si>
    <t>par elektroenerģijas pakalpojumiem (Centrālais parks)</t>
  </si>
  <si>
    <t>23.08.2019. reģ.Nr.2-9/339/2019</t>
  </si>
  <si>
    <t>12.09.2019.</t>
  </si>
  <si>
    <t>līdz 2019.gada 01.decembrim</t>
  </si>
  <si>
    <t>LĪGUMA Nr.2-9/196/2019 no 17.05.2019. 
par koku nelikvīdu un krūmu izciršanu un izvešanu no ainaviski degradētām teritorijām ar apgrūtinātām piekļūšanas iespējām Daugavpils pilsētas pašvaldības teritorijā, VIENOŠANĀS Nr.1</t>
  </si>
  <si>
    <t>SIA “Meža runči”, reģ.Nr. 41503085843</t>
  </si>
  <si>
    <t>par putnu būrīšu tīrīšanu Daugavpils pilsētas mežos 2019.gadā</t>
  </si>
  <si>
    <t>SIA “KOKU EKSPERTS", reģ.Nr. 40103756780</t>
  </si>
  <si>
    <t>par centrālā parka dendroloģisko izpēti</t>
  </si>
  <si>
    <t>par dekoratīvo soliņu piegādi un uzstādīšanu Stropu ielā 40 (peldošā promenāde un peldošā interaktīvā atpūtas zonā Stropu ezerā), Daugavpilī</t>
  </si>
  <si>
    <t>30 (trīsdesmit) dienu laikā</t>
  </si>
  <si>
    <t>par rezerves daļu iegādi, automašīnu remontu un tehnisko apkopi automobīlim Hyundai Tucson,
v/n MA4501</t>
  </si>
  <si>
    <t>garantijas līgums</t>
  </si>
  <si>
    <t>līdz automobiļa
Hyundai Tucson, v/n MA4501 garantijas termiņa beigām, t.i, 27.01.2025, ja vien
garantija netiek pārtraukta ātrāk balstoties uz ražotāja garantijas noteikumiem.</t>
  </si>
  <si>
    <t>15 (piecpadsmit) kalendāro dienu laikā</t>
  </si>
  <si>
    <t>par teritorijas labiekārtošanu ar smilts seguma ierīkošanu Komandanta ielā 5, (kadastra numurs 05000111714), Daugavpilī</t>
  </si>
  <si>
    <t>par elektroenerģijas pieslēgumu nodrošināšanu Daugavpils pilsētas pasākumos laika periodā no 2019.gada 10.augusta līdz 2019.gada 22.decembrim</t>
  </si>
  <si>
    <t>no 2019.gada 10.augusta līdz 2019.gada 22.decembrim</t>
  </si>
  <si>
    <t>LĪGUMA Nr.2-9/41/2019 no 29.01.2019.
par Daugavpils pilsētas infrastruktūras elementu izgatavošanu 2019.gadā
VIENOŠANĀS Nr.1</t>
  </si>
  <si>
    <t>23.08.2019. reģ.Nr.2-9/340/2019</t>
  </si>
  <si>
    <t>23.08.2019. reģ.Nr.2-9/341/2019</t>
  </si>
  <si>
    <t>23.08.2019. reģ.Nr.2-9/342/2019</t>
  </si>
  <si>
    <t>EUR 14.04 (par vienu pieslēgumu)</t>
  </si>
  <si>
    <t>12.09.2019. reģ.Nr.2-9/343/2019</t>
  </si>
  <si>
    <t>12.09.2019. reģ.Nr.2-9/344/2019</t>
  </si>
  <si>
    <t>12.09.2019. reģ.Nr.2-9/345/2019</t>
  </si>
  <si>
    <t>12.09.2019. reģ.Nr.2-9/346/2019</t>
  </si>
  <si>
    <t>12.09.2019. reģ.Nr.2-9/347/2019</t>
  </si>
  <si>
    <t>LĪGUMA Nr.2-9/40/2019 no 29.01.2019.
par Daugavpils pilsētas infrastruktūras inventāra uzturēšanu 2019.gadā
VIENOŠANĀS Nr.1</t>
  </si>
  <si>
    <t>12.09.2019. reģ.Nr.2-9/348/2019</t>
  </si>
  <si>
    <t>akceptētus paskaidrojuma rakstus – 120 (simtu divdesmit) kalendāro dienu laikā no līguma noslēgšanas dienas</t>
  </si>
  <si>
    <t>12.09.2019. reģ.Nr.2-9/349/2019</t>
  </si>
  <si>
    <t>12.09.2019. reģ.Nr.2-9/350/2019</t>
  </si>
  <si>
    <t>LĪGUMA Nr.2-9/242/2019 no 07.06.2019. par tehniskās dokumentācijas (paskaidrojuma raksta) izstrādāšanu objekta: “Bērnu rotaļu laukuma izbūve dzīvojamās mājas 2.Preču ielas 17 tuvumā, Daugavpilī”, VIENOŠANĀS Nr.1</t>
  </si>
  <si>
    <t>LĪGUMA Nr.2-9/243/2019 no 07.06.2019. par tehniskās dokumentācijas (paskaidrojuma raksta) izstrādāšanu objektam: „Bērnu rotaļu laukuma izbūve dzīvojamo māju Vaļņu ielā 31, 33A tuvumā, Daugavpilī”, VIENOŠANĀS Nr.1</t>
  </si>
  <si>
    <t xml:space="preserve">LĪGUMA Nr.2-9/244/2019 no 07.06.2019. par tehniskās dokumentācijas (paskaidrojuma raksta) izstrādāšanu objekta: “Sporta laukuma izbūve dzīvojamo māju Strādnieku ielā 87, 83 un Tukuma ielā 24 tuvumā, Daugavpilī”, VIENOŠANĀS Nr.1
</t>
  </si>
  <si>
    <t>LĪGUMA Nr.2-9/89/2019 no 13.03.2019. 
par Jauno Stropu promenādes izbūvi posmā no Dzintaru ielas līdz Durbes ielai, Daugavpilī un labiekārtojuma elementu ierīkošanu, ID Nr.DPD 2018/134
VIENOŠANĀS Nr.2</t>
  </si>
  <si>
    <t>12.09.2019. reģ.Nr.2-9/351/2019</t>
  </si>
  <si>
    <t>16.09.2019.</t>
  </si>
  <si>
    <t>16.09.2019. reģ.Nr.2-9/352/2019</t>
  </si>
  <si>
    <t>būvprojektu minimālā sastāvā - 2 (divi) mēneši no līguma parakstīšanas dienas;
akceptētu būvprojektu - 5 (pieci) mēneši no līguma parakstīšanas dienas</t>
  </si>
  <si>
    <t>par būvprojekta "Brjanskas ielas posmā no Sēlijas ielas līdz Lielā ielai pārbūve, Daugavpilī" izstrādi, ID Nr.DPD 2019/47, 1.daļa</t>
  </si>
  <si>
    <t>17.09.2019.</t>
  </si>
  <si>
    <t>17.09.2019. reģ.Nr.2-9/353/2019</t>
  </si>
  <si>
    <t>Patapinājuma līgums par mantas (Radiovadāma zāles pļāvēja) nodošanu bezatlīdzības lietošanā</t>
  </si>
  <si>
    <t>Domes lēmums Nr.411 no 28.06.2019.</t>
  </si>
  <si>
    <t>līdz 2019.gada 15.decembrim</t>
  </si>
  <si>
    <t>17.09.2019. reģ.Nr.2-9/354/2019</t>
  </si>
  <si>
    <t>LĪGUMA Nr.2-9/268/2019 no 05.07.2019. 
par Daugavpils pilsētas meža uzkopšanu
VIENOŠANĀS Nr.1</t>
  </si>
  <si>
    <t>par Daugavpils pilsētas pašvaldības teritorijas apstādījumu uzturēšanu un veidošanu - koku iegādi 2019.gadā</t>
  </si>
  <si>
    <t>SIA “Stādaudzētava Blīdene”, reģ.Nr. 40003643435</t>
  </si>
  <si>
    <t>18.09.2019.</t>
  </si>
  <si>
    <t>18.09.2019. reģ.Nr.2-9/355/2019</t>
  </si>
  <si>
    <t xml:space="preserve">līdz 2019.gada 15.novembrim </t>
  </si>
  <si>
    <t>24.09.2019.</t>
  </si>
  <si>
    <t>līdz 2019.gada 25.novembrim</t>
  </si>
  <si>
    <t>6789,93</t>
  </si>
  <si>
    <t>8215,82</t>
  </si>
  <si>
    <t>26.09.2019.</t>
  </si>
  <si>
    <t>26.09.2019. reģ.Nr.2-9/357/2019</t>
  </si>
  <si>
    <t>27.09.2019.</t>
  </si>
  <si>
    <t>27.09.2019. reģ.Nr.2-9/358/2019</t>
  </si>
  <si>
    <t>SIA "LATTEPS" reg.Nr.40003318609</t>
  </si>
  <si>
    <t>27.09.2019. reģ.Nr.2-9/359/2019</t>
  </si>
  <si>
    <t>demontaža līdz 18.10.2019. uzglabāšana un montāža līdz 2020.gada 29.maijam</t>
  </si>
  <si>
    <t>par Dubrovina parka ūdens strūklakas konstrukciju demontažas darbiem ziemas periodam un montāžas darbiem pavasara periodā, Daugavpilī</t>
  </si>
  <si>
    <t>6809,08</t>
  </si>
  <si>
    <t>8238,99</t>
  </si>
  <si>
    <t>uzaicinajums</t>
  </si>
  <si>
    <t>27.09.2019. reģ.Nr.2-9/360/2019</t>
  </si>
  <si>
    <t>līdz 2019.gada 18.oktobrim</t>
  </si>
  <si>
    <t>par koku stadu piegādi Daugavpils pilsētas ielās koku stadījumu ierīkošānai Meža dienas 2019 projekta "PAŠVALDĪBU DARBI PARKOS" ietvaros</t>
  </si>
  <si>
    <t>826,45</t>
  </si>
  <si>
    <t>1000,00</t>
  </si>
  <si>
    <t>30.09.2019.</t>
  </si>
  <si>
    <t>par koku stādīšanu Daugavpils pilsētas ielas koku stādījumu ierīkošānai Meža dienas 2019 projekta "PAŠVALDIBU DARBI PARKOS" ietvaros</t>
  </si>
  <si>
    <t>1166,48</t>
  </si>
  <si>
    <t>1411,44</t>
  </si>
  <si>
    <t>07.10.2019.</t>
  </si>
  <si>
    <t>07.10.2019. reģ.Nr.2-9/365/2019</t>
  </si>
  <si>
    <t>termiņa pagarinajums</t>
  </si>
  <si>
    <t>07.10.2019. reģ.Nr.2-9/366/2019</t>
  </si>
  <si>
    <t>07.10.2019.l reģ.Nr.2-9/367/2019</t>
  </si>
  <si>
    <t>SIA "EVOR LATGALE" reģ.Nr.41503033061</t>
  </si>
  <si>
    <t>14.10.2019.</t>
  </si>
  <si>
    <t>14.10.2019. reģ.Nr.2-9/368/2019</t>
  </si>
  <si>
    <t>60 dienas no līguma noslēgsanas</t>
  </si>
  <si>
    <t>par dekoratīvo atkritumu urnu izgatavošanu un piegādi, Daugavpili</t>
  </si>
  <si>
    <t>3210,00</t>
  </si>
  <si>
    <t>3884,10</t>
  </si>
  <si>
    <t>SIA "SKA projekts" reg.Nr.45403018537</t>
  </si>
  <si>
    <t>14.10.2019. reģ.Nr.2-9/369/2019</t>
  </si>
  <si>
    <t>14.10.2019. reģ.Nr.2-9/370/2019</t>
  </si>
  <si>
    <t>14.10.2019. reģ.Nr.2-9/371/2019</t>
  </si>
  <si>
    <t>par Dubrovina parka strūklakas baseina mazgāšanas darbiem, Daugavpilī</t>
  </si>
  <si>
    <t>pakalapojums</t>
  </si>
  <si>
    <t>16.10.2019.</t>
  </si>
  <si>
    <t>no 2019.gada 14.oktobra līdz 2019.gada 18.oktobrim</t>
  </si>
  <si>
    <t>17.10.2019.</t>
  </si>
  <si>
    <t xml:space="preserve">Bioloģiski noārdāmo atkritumu - tikai loģistikas izmaksas (1,25 EUR / km); Pārējie sadzīves atkritumi 67,39 EUR (tarifs par atkritumu apglabāšanu poligonā kopā ar DRN) + loģistikas izmaksas (1,25 EUR / km); uzlīmju iegāde un uzklāšana EUR 72.00  </t>
  </si>
  <si>
    <t xml:space="preserve">no 2019.gada 21.oktobra līdz 2019.gada 08.novembrim  </t>
  </si>
  <si>
    <t>24.09.2019. reģ.Nr.2-9/356/2019</t>
  </si>
  <si>
    <t>Par Daugavpils pilsētas pašvaldības teritorijas apstadījumu uzturešanu un veidošanu-koku stādīšanas darbiem 2019.gadā</t>
  </si>
  <si>
    <t>LĪGUMA Nr.2-9/357/2019 no 12.09.2019. par Centrālā parka dendroloģisko izpēti, GROZĪJUMI Nr.1</t>
  </si>
  <si>
    <t>LĪGUMA Nr.2-9/214/2019 no 30.05.2019. 
par Šūņu ezera, Mazā Stropu ezera un Stropaka ezera līdaku resursu pavairošanu
VIENOŠANĀS Nr.2</t>
  </si>
  <si>
    <t>līdz 2019.gada 11.oktobrim</t>
  </si>
  <si>
    <t>30.09.2019. reģ.Nr.2-9/361/2019</t>
  </si>
  <si>
    <t>30.09.2019. reģ.Nr.2-9/362/2019</t>
  </si>
  <si>
    <t>30.09.2019. reģ.Nr.2-9/363/2019</t>
  </si>
  <si>
    <t>30.09.2019. reģ.Nr.2-9/364/2019</t>
  </si>
  <si>
    <t>LĪGUMA Nr.2-9/242/2019 no 07.06.2019. par tehniskās dokumentācijas (paskaidrojuma raksta) izstrādāšanu objekta: “Bērnu rotaļu laukuma izbūve dzīvojamās mājas 2.Preču ielas 17 tuvumā, Daugavpilī”, VIENOŠANĀS Nr.2</t>
  </si>
  <si>
    <t>akceptētus paskaidrojuma rakstus – 150 (simtu piecdesmit) kalendāro dienu laikā no līguma noslēgšanas dienas</t>
  </si>
  <si>
    <t>LĪGUMA Nr.2-9/243/2019 no 07.06.2019. par tehniskās dokumentācijas (paskaidrojuma raksta) izstrādāšanu objektam: „Bērnu rotaļu laukuma izbūve dzīvojamo māju Vaļņu ielā 31, 33A tuvumā, Daugavpilī”, VIENOŠANĀS Nr.2</t>
  </si>
  <si>
    <t>LĪGUMA Nr.2-9/244/2019 no 07.06.2019. par tehniskās dokumentācijas (paskaidrojuma raksta) izstrādāšanu objekta: “Sporta laukuma izbūve dzīvojamo māju Strādnieku ielā 87, 83 un Tukuma ielā 24 tuvumā, Daugavpilī”, VIENOŠANĀS Nr.2</t>
  </si>
  <si>
    <t>SIA "RGR pluss" Reģ.Nr.40103683190</t>
  </si>
  <si>
    <t>LĪGUMA Nr.2-9/60/2018 no 20.03.2018. 
par būvprojekta “Smilšu ielas pārbūve posmā no Valkas ielas līdz Jātnieku ielai” izstrādi, ID Nr.DPD 2017/123, 8.daļa, VIENOŠANĀS Nr.10</t>
  </si>
  <si>
    <t>līdz 2019.gada 14.novembrim</t>
  </si>
  <si>
    <t>14.10.2019. reģ.Nr.2-9/372/2019</t>
  </si>
  <si>
    <t xml:space="preserve">līdz 2019.gada 19.novembrim </t>
  </si>
  <si>
    <t>Līguma Nr.2-9/57/2018 no 20.03.2018. par būvprojekta “Sporta ielas pārbūve posmā no Stadiona ielas līdz Cietokšņa ielai un Cietokšņa ielas pārbūve posmā no Sporta ielas līdz Cietokšņa  ielai 82” izstrādi, ID Nr.DPD 2017/123, 4.daļa, Vienošanās Nr.8</t>
  </si>
  <si>
    <t>14.10.2019. reģ.Nr.2-9/373/2019</t>
  </si>
  <si>
    <t>16.10.2019. reģ.Nr.2-9/374/2019</t>
  </si>
  <si>
    <t>17.10.2019. reģ.Nr.2-9/375/2019</t>
  </si>
  <si>
    <t>18.10.2019.</t>
  </si>
  <si>
    <t>LĪGUMA Nr.2-9/183/2019 no 02.05.2019. par vieglo automašīnu riepu iegādi 
VIENOŠANĀS Nr.1</t>
  </si>
  <si>
    <t>līdz 2019.gada 11.novembrim</t>
  </si>
  <si>
    <t>22.10.2019.</t>
  </si>
  <si>
    <t>SIA "AVITON", Reģ.Nr.40103253084</t>
  </si>
  <si>
    <t>18.10.2019. reģ.Nr.2-9/376/2019</t>
  </si>
  <si>
    <t>22.10.2019. reģ.Nr.2-9/377/2019</t>
  </si>
  <si>
    <t>par tehniskās dokumentācijas izstrādi projektam "Pieslēgumu ierīkošana objektam Ŗīgas ielā b/a - Ekrānu elektroapgāde, Rīgas ielā, Daugavpilī</t>
  </si>
  <si>
    <t>22.10.2019. reģ.Nr.2-9/378/2019</t>
  </si>
  <si>
    <t>par nobrauktuves izbūvi pie ēkas Visķu ielā 36 no Cialkovska ielas puses, Daugavpilī</t>
  </si>
  <si>
    <t>22.10.2019. reģ.Nr.2-9/379/2019</t>
  </si>
  <si>
    <t>par satiksmes drošības uzlabošanu Jātnieku ielā posmā no Aizpilsētas ielas līdz Smilšu ielai, Daugavpilī</t>
  </si>
  <si>
    <t>22.10.2019. reģ.Nr.2-9/380/2019</t>
  </si>
  <si>
    <t>par satiksmes drošības uzlabošanu Imantas ielā posmā no Ģimnāzijas ielas līdz ēkai Imantas ielā 27, Daugavpilī</t>
  </si>
  <si>
    <t>22.10.2019. reģ.Nr.2-9/381/2019</t>
  </si>
  <si>
    <t>24.10.2019.</t>
  </si>
  <si>
    <t>24.10.2019. reģ.Nr.2-9/383/2019</t>
  </si>
  <si>
    <t>LĪGUMA Nr.2-9/334/2019 no 22.08.2019. par multifunkcionālā displeja piegādi ar laika, gaisa un ūdens temperatūras, mitruma radītājiem un speciāliem simboliem, VIENOŠANĀS Nr.1</t>
  </si>
  <si>
    <t>līdz 2019.gada 27.novembrim</t>
  </si>
  <si>
    <t>LĪGUMA Nr.2-9/337/2019 no 23.08.2019. par Daugavpils pilsētas esošās videonovērošanas sistēmas aprīkojuma nomaiņu ar piegādi objektam “13.Mezgls. Viestura-18.novembra ielu krustojums”, VIENOŠANĀS Nr.1</t>
  </si>
  <si>
    <t>3 (trīs) mēnešu laikā no līguma noslēgšanas dienas</t>
  </si>
  <si>
    <t>5 (piecu) mēnešu laikā no līguma noslēgšanas dienas</t>
  </si>
  <si>
    <t>par būvprojekta “Bauskas ielas posmā no Jelgavas ielas līdz Tukuma ielai, Grodņas ielas posmā no Siguldas ielas līdz Strādnieku ielai pārbūve,Daugavpilī” pārprojektēšanau</t>
  </si>
  <si>
    <t>23.10.2019.</t>
  </si>
  <si>
    <t>23.10.2019. reģ.Nr.2-9/382/2019</t>
  </si>
  <si>
    <t>28.10.2019.</t>
  </si>
  <si>
    <t>29.10.2019.</t>
  </si>
  <si>
    <t>no 2019.gada 01.novembra ir spēkā līdz 2020.gada 31.oktobrim</t>
  </si>
  <si>
    <t>SIA “Rehill”, reģ.Nr.40203029157</t>
  </si>
  <si>
    <t>SIA “TETRA-PLUS RD”, reģ.Nr. Nr. 41503031643</t>
  </si>
  <si>
    <t>par kalendāru un dienasgrāmatu piegādi 2020.gadam</t>
  </si>
  <si>
    <t>līdz 2019.gada 20.novembrim</t>
  </si>
  <si>
    <t>par apgaismojuma atjaunošanu (bojāto gaismekļu nomaiņu) objektā Dunduru ielā posmā no Stiklu līdz Nometņu ielai, Daugavpilī</t>
  </si>
  <si>
    <t>SIA „DEREX”, reģ.Nr. 51503050951</t>
  </si>
  <si>
    <t>2 (divu) mēnešu laikā no līguma parakstīšanas dienas</t>
  </si>
  <si>
    <t>28.10.2019. reģ.Nr.2-9/384/2019</t>
  </si>
  <si>
    <t>28.10.2019. reģ.Nr.2-9/385/2019</t>
  </si>
  <si>
    <t>29.10.2019. reģ.Nr.2-9/386/2019</t>
  </si>
  <si>
    <t>par DPPI "Komunālās saimniecības pārvalde" siltummezgla tehnisko sistēmu apkopes pakalpojumiem</t>
  </si>
  <si>
    <t>29.10.2019. reģ.Nr.2-9/387/2019</t>
  </si>
  <si>
    <t>SIA "Jūrmalas Mežaparki", Reģ.Nr.40003483845</t>
  </si>
  <si>
    <t>45 (četrdesmit piecu) dienu laikā no līguma noslēgšanas dienas</t>
  </si>
  <si>
    <t>par bērnu rotaļu aprīkojuma piegādi un uzstādīšanu Tirgoņu skvērā (Nīderkūni), Daugavpils pilsētā 2019.gadā</t>
  </si>
  <si>
    <t>31.10.2019.</t>
  </si>
  <si>
    <t>1/viena/mēneša laikā no līguma parakstišanas dienas</t>
  </si>
  <si>
    <t>228,92</t>
  </si>
  <si>
    <t>276,99</t>
  </si>
  <si>
    <t>279,56</t>
  </si>
  <si>
    <t>338,27</t>
  </si>
  <si>
    <t>244,36</t>
  </si>
  <si>
    <t>295,68</t>
  </si>
  <si>
    <t>1913,34</t>
  </si>
  <si>
    <t>2315,14</t>
  </si>
  <si>
    <t>31.10.2019. reģ.Nr.2-9/388/2019</t>
  </si>
  <si>
    <t>31.10.2019. reģ.Nr.2-9/389/2019</t>
  </si>
  <si>
    <t>31.10.2019. reģ.Nr.2-9/390/2019</t>
  </si>
  <si>
    <t>31.10.2019. reģ.Nr.2-9/391/2019</t>
  </si>
  <si>
    <t>01.11.2019.</t>
  </si>
  <si>
    <t>01.11.2019. reģ.Nr.2-9/392/2019</t>
  </si>
  <si>
    <t>par karpu mazuļu piegādi un ielaišanu Lielā Stropu, Mazā Stropu, Šūņu, Stropaka ezeros un Esplanādes dīķī, Daugavpilī</t>
  </si>
  <si>
    <t>par Daugavpils pilsētas esošās videonovērošanas sistēmas aprīkojuma nomaiņu ar piegādi,iepirkuma priekšmeta 1.Dalā (videonovērošanas sistēma 13.mezgls un 23.mezgls)</t>
  </si>
  <si>
    <t>par Daugavpils pilsētas esošās videonovērošanas sistēmas aprīkojuma nomaiņu un piegādi iepirkuma priekšmeta 2.Daļā (videonovērošanas sistēmas 2.mezgls)</t>
  </si>
  <si>
    <t>par Daugavpils pilsētas esošās videonovērošnas sistēmas aprīkojuma nomaiņu un piegādi iepirkuma priekšmeta 3.daļā (videonovērošanas sistēmas 11.mezgls, 5.mezgls, 32.mezgls)</t>
  </si>
  <si>
    <t>par Daugavpils pilsētas esošās videonovērošanas sistēmas aprīkojuma nomaiņu ar piegādi iepirkuma 4.daļā (videonovērošanas sistēmas 17.mezgls, 7.mezgls, 14.mezgls, 20.mezgls, 12.mezgls, 6.mezgls, 25.mezgls, 34.mezgls, 36.mezgls, 5.mezgls, 15.mezgls, 40.mezgls, 23.mezgls, 11.mezgls, 33.mezgls, 13.mezgls, 47.mezgls)</t>
  </si>
  <si>
    <t>no 03.11.2019.-15.12.2019.</t>
  </si>
  <si>
    <t>26638,92</t>
  </si>
  <si>
    <t>LĪGUMA Nr.2-9/353/2018 no 15.10.2018. 
par horizontālā ceļa marķējuma uzlikšanu, ID Nr.DPD 2018/86, 7.daļa, VIENOŠANĀS Nr.1</t>
  </si>
  <si>
    <t>14 mēneši no līguma parakstīšanas dienas</t>
  </si>
  <si>
    <t>LĪGUMA Nr.2-9/352/2018 no 15.10.2018. 
par ceļa zīmju izgatavošanu, uzstādīšanu un uzturēšanu ikdienā un pasākumos, ID Nr.DPD 2018/86, 6.daļa, VIENOŠANĀS Nr.1</t>
  </si>
  <si>
    <t>termiņa pagarinājums, papildus summa</t>
  </si>
  <si>
    <t>01.11.2019. reģ.Nr.2-9/393/2019</t>
  </si>
  <si>
    <t>LĪGUMA Nr.2-9/3387/2018 no 02.11.2018. 
par luksoforu tehniskās apkopes pakalpojumiem, ID Nr.DPD 2018/86, 8.daļa, VIENOŠANĀS Nr.1</t>
  </si>
  <si>
    <t>06.11.2019.</t>
  </si>
  <si>
    <t>06.11.2019. reģ.Nr.2-9/394/2019</t>
  </si>
  <si>
    <t>par Daugavpils pilsētas svētku pasākumu uguņošanas apskaņošanu, Daugavpilī (Latvijas Republikas neatkarības proklamēšanas diena, Jaunais 2020. gads)</t>
  </si>
  <si>
    <t>SIA “MUZ PRO”, reģ.Nr. 41503052039</t>
  </si>
  <si>
    <t>1. Latvijas Republikas neatkarības proklamēšanas diena – 2019.gada 18.novembrī 21:00;
.2. Jaunais gads – 2020. gada 01. janvārī 01:00.</t>
  </si>
  <si>
    <t>par elektrisko rotājumu izgatavošanu, komplektēšanu un piegādi 2019. gadā</t>
  </si>
  <si>
    <t>Aktsiaselts Adam Bd filiāle "Adam Decolight Latvia" (Ārvalsts komersanta filiāle), reģ.Nr. 50103239701</t>
  </si>
  <si>
    <t>06.11.2019. reģ.Nr.2-9/395/2019</t>
  </si>
  <si>
    <t>līdz 2019.gada 29.novembrim</t>
  </si>
  <si>
    <t>06.11.2019. reģ.Nr.2-9/396/2019</t>
  </si>
  <si>
    <t>par dienas rotājumu izgatavošanu, komplektēšanu un piegādi 2019. gadā</t>
  </si>
  <si>
    <t>līdz 2019.gada 22.novembrim</t>
  </si>
  <si>
    <t>LĪGUMA Nr.2-9/243/2019 no 07.06.2019. par tehniskās dokumentācijas (paskaidrojuma raksta) izstrādāšanu objektam: „Bērnu rotaļu laukuma izbūve dzīvojamo māju Vaļņu ielā 31, 33A tuvumā, Daugavpilī”, VIENOŠANĀS Nr.3</t>
  </si>
  <si>
    <t>LĪGUMA Nr.2-9/242/2019 no 07.06.2019. par tehniskās dokumentācijas (paskaidrojuma raksta) izstrādāšanu objekta: “Bērnu rotaļu laukuma izbūve dzīvojamās mājas 2.Preču ielas 17 tuvumā, Daugavpilī”, VIENOŠANĀS Nr.3</t>
  </si>
  <si>
    <t xml:space="preserve">LĪGUMA Nr.2-9/244/2019 no 07.06.2019. par tehniskās dokumentācijas (paskaidrojuma raksta) izstrādāšanu objekta: “Sporta laukuma izbūve dzīvojamo māju Strādnieku ielā 87, 83 un Tukuma ielā 24 tuvumā, Daugavpilī”, VIENOŠANĀS Nr.3
</t>
  </si>
  <si>
    <t>06.11.2019. reģ.Nr.2-9/397/2019</t>
  </si>
  <si>
    <t>06.11.2019. reģ.Nr.2-9/398/2019</t>
  </si>
  <si>
    <t>06.11.2019. reģ.Nr.2-9/399/2019</t>
  </si>
  <si>
    <t>par Daugavpils pilsētas pašvaldības infrastruktūras objektu izgaismošanas pakalpojumu sniegšanu</t>
  </si>
  <si>
    <t>07.11.2019.</t>
  </si>
  <si>
    <t>07.11.2019. reģ.Nr.2-9/400/2019</t>
  </si>
  <si>
    <t>SIA “ARS – V”, reģ.Nr. 41503069088</t>
  </si>
  <si>
    <t>no 2019.gada 08.novembra līdz 2019.gada 24.novembrim (ieskaitot); no 2019.gada 06.decembra līdz 2020.gada 17.janvārim (ieskaitot)</t>
  </si>
  <si>
    <t>12.11.2019.</t>
  </si>
  <si>
    <t>SIA „SEDUMI”, reģ.Nr. 45403008187</t>
  </si>
  <si>
    <t>līdz 2020.gada 11.novembrim</t>
  </si>
  <si>
    <t>par materiāltehniskās bāzes (motorzāģa, zāles trimmera un pļaujmašīnas) tehnisko apkalpošanu, t.sk.detaļu piegādi</t>
  </si>
  <si>
    <t>par galotņu sešzobu mizgrauža darbības rezultātā nokaltušo priežu novākšanu</t>
  </si>
  <si>
    <t xml:space="preserve">līdz 2019.gada 20.decembrim </t>
  </si>
  <si>
    <t>PVN 141.p.7.d.</t>
  </si>
  <si>
    <t>SIA “IB Serviss”, reģ.Nr. Nr.40003099113</t>
  </si>
  <si>
    <t>par ofisa lāzera printeru piegāde DPPI “Komunālās saimniecības pārvalde” vajadzībām</t>
  </si>
  <si>
    <t>PVN 143.p.5.d.</t>
  </si>
  <si>
    <t xml:space="preserve">4/četru/ nedēļu laikā </t>
  </si>
  <si>
    <t>180 dienas no līguma parakstišanas dienas</t>
  </si>
  <si>
    <t>11.11.2019.</t>
  </si>
  <si>
    <t>11.11.2019. reģ.Nr.2-9/401/2019</t>
  </si>
  <si>
    <t>par dekoratīvo figūru un papildkarkasu izgatavošanu un piegādi 2019.gadā, ID Nr.DPD 2019/135</t>
  </si>
  <si>
    <t>12.11.2019. reģ.Nr.2-9/402/2019</t>
  </si>
  <si>
    <t>par dzīvnieku demonstrēšanu publiskā pasākumā, Daugavpilī</t>
  </si>
  <si>
    <t>Juris Šadurskis, reģistrācijas numurs 19128412128</t>
  </si>
  <si>
    <t>12.11.2019. reģ.Nr.2-9/403/2019</t>
  </si>
  <si>
    <t>LĪGUMA Nr.2-9/387/2019 no 29.10.2019. par bērnu rotaļu aprīkojuma piegādi un uzstādīšanu Tirgoņu skvērā (Nīderkūni), Daugavpils pilsētā 2019.gadā, VIENOŠANĀS Nr.1</t>
  </si>
  <si>
    <t>12.11.2019. reģ.Nr.2-9/404/2019</t>
  </si>
  <si>
    <t>13.11.2019.</t>
  </si>
  <si>
    <t>13.11.2019. reģ.Nr.2-9/405/2019</t>
  </si>
  <si>
    <t>SIA “R.REN”, reģ.Nr. 41503058775</t>
  </si>
  <si>
    <t>14.11.2019.</t>
  </si>
  <si>
    <t xml:space="preserve">līdz 2019.gada 05.decembrim </t>
  </si>
  <si>
    <t>par dekoratīvo noformējuma elementu izgatavošanu un piegādi 2019.gadā</t>
  </si>
  <si>
    <t>Ivo Folkmanis, nodokļu maksātāja reģistrācijas numurs 02086810513</t>
  </si>
  <si>
    <t>pozīcijām Nr. p.k. 1, 2, 3 un 4., līdz 2019.gada 26.novembrim, pārējam sarakstam līdz 2019.gada 3.decembrim</t>
  </si>
  <si>
    <t>par gaismas figūru “Pegazs”, “Meža zvēri” izgatavošanu un uzstādīšanu A. Pumpura skvērā un Vienības laukumā, tai skaitā eņģeļu un egļu kompozīciju atjaunošanu</t>
  </si>
  <si>
    <t>SIA “INDĀRES”, reģ.Nr.45401014634</t>
  </si>
  <si>
    <t>lēmuma pieņēmšanas datums 05.11.2019.</t>
  </si>
  <si>
    <t>līdz 2019.gada 15.oktobrim</t>
  </si>
  <si>
    <t>par aprīkojuma nomaiņu šķiroto atkritumu savākšanas laukumā, Liģinišķu mikrorajonā, Daugavpilī</t>
  </si>
  <si>
    <t>14.11.2019. reģ.Nr.2-9/406/2019</t>
  </si>
  <si>
    <t>14.11.2019. reģ.Nr.2-9/407/2019</t>
  </si>
  <si>
    <t>14.11.2019. reģ.Nr.2-9/408/2019</t>
  </si>
  <si>
    <t xml:space="preserve"> 2019.gada decembra mēnesī: 14, 15, 21, 22, 24, 26, 28, 29. datumos (no plkst.11.00 līdz plkst.15.00);
2020.gada janvāra mēnesī: 1, 4, 5, 11, 12 datumos (no plkst.11.00 līdz plkst.15.00)</t>
  </si>
  <si>
    <t>14.11.2019. reģ.Nr.2-9/409/2019</t>
  </si>
  <si>
    <t>14.11.2019. reģ.Nr.2-9/410/2019</t>
  </si>
  <si>
    <t>SIA "Daugavpils Olimpiskais centrs", Reģ.Nr.40003244634</t>
  </si>
  <si>
    <t>pakalpojuma</t>
  </si>
  <si>
    <t>19.11.2019.</t>
  </si>
  <si>
    <t>19.11.2019. reģ.Nr.2-9/411/2019</t>
  </si>
  <si>
    <t>līdz 2019.gada 2.decembrim piegādā un uzstāda Slidotavu un saistīto inventāru, līdz 2019.gada 6.decembra plkst.12:00 nodrošina nepieciešamo ledus slāni slidotavas izmantošanai, 5.3. Nodrošina slidotavas darbību periodā no 2019.gada 6.decembra līdz 2020.gada 8.martam</t>
  </si>
  <si>
    <t>Latvijas-Lietuvas kopuzņēmums "Viadukts" SIA, Reģ.Nr.40003030420</t>
  </si>
  <si>
    <t>19.11.2019. reģ.Nr.2-9/412/2019</t>
  </si>
  <si>
    <t>par 18.novembra ielas satiksmes pārvada avārijas remontdarbiem, Daugavpilī, ID Nr.DPD 2019/137</t>
  </si>
  <si>
    <t>par publiskās slidotavas un saistītā inventāra nomu Daugavpils pilsētas iedzīvotāju un viesu aktīvās atpūtas un sporta vajadzību nodrošināšanai 2019.gadā, ID Nr.DPD 2019/119</t>
  </si>
  <si>
    <t>19.11.2019. reģ.Nr.2-9/413/2019</t>
  </si>
  <si>
    <t>SIA "DLLA", Reģ.Nr.45403005956</t>
  </si>
  <si>
    <t>par ietvju mākslīga bruģa seguma Vienības laukumā un Teātra ielā pārbūvi, Daugavpilī</t>
  </si>
  <si>
    <t>līdz 2019.gada 01.novembrim</t>
  </si>
  <si>
    <t>21.11.2019.</t>
  </si>
  <si>
    <t>1366,19</t>
  </si>
  <si>
    <t>1/viens/mēneša laikā no līguma parasktišanas dienas</t>
  </si>
  <si>
    <t>19.11.2019. reģ.Nr.2-9/414/2019</t>
  </si>
  <si>
    <t>21.11.2019. reģ.Nr.2-9/415/2019</t>
  </si>
  <si>
    <t>Par Daugavpils pilsētas videonoverošanas sistēmas bojāto aprīkojumu atjaunošanu (Mezgls Nr.69 Jātnieku un Smilšu krustojums)</t>
  </si>
  <si>
    <t>21.11.2019. reģ.Nr.2-9/416/2019</t>
  </si>
  <si>
    <t>līdz 2019.gada 13.decembrim</t>
  </si>
  <si>
    <t>par teritorijas labiekārtošanu zemes gabalā ar kadastra numuru 05000080920 Ezeru ielas 71 rajonā, Daugavpilī</t>
  </si>
  <si>
    <t>līdz 2019.gada 10.decembrim</t>
  </si>
  <si>
    <t>Vienošanās Nr.1 par 2019.gada 22.oktobra līguma Nr.2-9/378/2019 par nobrauktuves izbūvi pie ēkas Višķu ielā 36 no Cialkovska ielas puses, Daugavpilī, grozījumiem</t>
  </si>
  <si>
    <t>Vienošanās Nr.1 par 2019.gada 22.oktobra līguma Nr.2-9/379/2019 par satiksmes drošības uzlabošanu Jātnieku ielā posmā no Aizpilsētas ielas līdz Smilšu ielai, Daugavpilī, grozījumiem</t>
  </si>
  <si>
    <t>līdz 2020.gada 31.maijam</t>
  </si>
  <si>
    <t>ar 2019.gada 21.augustu</t>
  </si>
  <si>
    <t>LĪGUMA Nr.2-9/282/2019 no 19.07.2019.
par Daugavpils pilsētas pašvaldībai piederošo teritoriju blakus dārzkopības sabiedrībai "Mediķis D" sakārtošanu
LAUŠANA</t>
  </si>
  <si>
    <t>LĪGUMA Nr.2-9/50/2019 no 29.01.2019.
par Daugavpils pilsētas pašvaldības nekustamo infrastruktūras elementu uzturēšanas nodrošināšanu, kā arī avārijas un stihijas seku likvidēšanu 2019.gadā
VIENOŠANĀS Nr.2</t>
  </si>
  <si>
    <t>Apjomu samazinājums, jauna summa</t>
  </si>
  <si>
    <t>27.11.2019.</t>
  </si>
  <si>
    <t>par Ziemassvētku māksliniecisko un tematiskos noformējumu 2019.gadā</t>
  </si>
  <si>
    <t>14.01.2020. bet ne vēlāk kā līdz 2020.gada 05.februārim;
Rūķu namiņš Montāžas darbi  – līdz 07.12.2019.; Demontāžas darbi – pēc 18.01.2020. bet ne vēlāk kā līdz 2020.gada 05.februārim</t>
  </si>
  <si>
    <t>21.11.2019. reģ.Nr.2-9/417/2019</t>
  </si>
  <si>
    <t>Vienošanās Nr.1 par 2019.gada 22.oktobra līguma Nr.2-9/380/2019 par satiksmes drošības uzlabošanu Imantas ielā posmā no Gimnāzijas ielas līdz ēkai Imantas ielā 27, Daugavpilī, grozījumiem</t>
  </si>
  <si>
    <t>21.11.2019. reģ.Nr.2-9/418/2019</t>
  </si>
  <si>
    <t>21.11.2019. reģ.Nr.2-9/419/2019</t>
  </si>
  <si>
    <t>27.11.2019. reģ.Nr.2-9/420/2019</t>
  </si>
  <si>
    <t>27.11.2019. reģ.Nr.2-9/421/2019</t>
  </si>
  <si>
    <t>par sniegavīru figūru (ar kājām) izgatavošanu Ziemassvētku noformējumam 2019.gadā</t>
  </si>
  <si>
    <t xml:space="preserve">līdz 2019.gada 07.decembrim </t>
  </si>
  <si>
    <t>Natalia Marinoha, reģistrācijas numurs 21106110244</t>
  </si>
  <si>
    <t>29.11.2019.</t>
  </si>
  <si>
    <t>līdz 2019.gada 14.decembrim</t>
  </si>
  <si>
    <t>28.11.2019.</t>
  </si>
  <si>
    <t>28.11.2019. reģ.Nr.2-9/422/2019</t>
  </si>
  <si>
    <t xml:space="preserve">līdz 2019.gada 13.decembrim </t>
  </si>
  <si>
    <t>par izskalotās nogāzes nostiprināšanu Senlejas ielas 38B rajonā, Daugavpilī</t>
  </si>
  <si>
    <t>03.12.2019.</t>
  </si>
  <si>
    <t>no 2019. gada 07.decembra līdz 2020. gada 01.janvārim</t>
  </si>
  <si>
    <t>LĪGUMA Nr.2-9/170/2019 no 26.04.2019. 
par ielu asfaltbetona seguma remontu un uzturēšanu, nesaistītu minerālmateriālu ceļa segumu atjaunošanu un remontu, ID Nr.DPD 2019/15, 3.daļa
VIENOŠANĀS Nr.1</t>
  </si>
  <si>
    <t>LĪGUMA Nr.2-9/60/2018 no 20.03.2018. 
par būvprojekta “Smilšu ielas pārbūve posmā no Valkas ielas līdz Jātnieku ielai” izstrādi, ID Nr.DPD 2017/123, 8.daļa, VIENOŠANĀS Nr.11</t>
  </si>
  <si>
    <t>29.11.2019. reģ.Nr.2-9/423/2019</t>
  </si>
  <si>
    <t>par sniega motociklam paredzētā sakabes āķa piegādi</t>
  </si>
  <si>
    <t>SIA “KS14”, reģ.Nr. Nr.40103639366</t>
  </si>
  <si>
    <t>līdz 2019.gada 16.decembrim</t>
  </si>
  <si>
    <t>29.11.2019. reģ.Nr.2-9/424/2019</t>
  </si>
  <si>
    <t>līdz 2019.gada 21.decembrim</t>
  </si>
  <si>
    <t>03.12.2019. reģ.Nr.2-9/425/2019</t>
  </si>
  <si>
    <t>03.12.2019. reģ.Nr.2-9/426/2019</t>
  </si>
  <si>
    <t>06.12.2019.</t>
  </si>
  <si>
    <t>līdz 2019.gada 18.decembrim</t>
  </si>
  <si>
    <t>10.12.2019.</t>
  </si>
  <si>
    <t>LĪGUMA Nr.2-9/243/2019 no 07.06.2019. par tehniskās dokumentācijas (paskaidrojuma raksta) izstrādāšanu objektam: „Bērnu rotaļu laukuma izbūve dzīvojamo māju Vaļņu ielā 31, 33A tuvumā, Daugavpilī”, VIENOŠANĀS Nr.4</t>
  </si>
  <si>
    <t>par elektroenerģijas pakalpojumiem (Slavas skvērs)</t>
  </si>
  <si>
    <t>no 2019. gada 13.decembra līdz 2019. gada 31.decembrim</t>
  </si>
  <si>
    <t>par stikla šķiedras bumbu un trošu izgatavošanu, noformēšanu ar gaismas virtenēm un lāstekām ar montāžu, Daugavpilī</t>
  </si>
  <si>
    <t>PVN atbilstoši normatīviem aktiem</t>
  </si>
  <si>
    <t>11.12.2019.</t>
  </si>
  <si>
    <t>705,52</t>
  </si>
  <si>
    <t>853,68</t>
  </si>
  <si>
    <t>03.12.2019. reģ.Nr.2-9/427/2019</t>
  </si>
  <si>
    <t>06.12.2019. reģ.Nr.2-9/428/2019</t>
  </si>
  <si>
    <t>10.12.2019. reģ.Nr.2-9/429/2019</t>
  </si>
  <si>
    <t>11.12.2019. reģ.Nr.2-9/430/2019</t>
  </si>
  <si>
    <t>par ugunsdzēsības signalizācijas sistēmas, apsardzes signalizācijas sistēmas, piekļuves kontroles sistēmas, videonovērošanas sistēmas, telekomunikāciju tīklu apkalpošanu</t>
  </si>
  <si>
    <t>12.12.2019.</t>
  </si>
  <si>
    <t>12.12.2019. reģ.Nr.2-9/431/2019</t>
  </si>
  <si>
    <t>par Daugavpils pilsētas ielu ikdienas uzturēšanu 2020.gadā, ID Nr.DPD 2018/155</t>
  </si>
  <si>
    <t>16.12.2019.</t>
  </si>
  <si>
    <t>LĪGUMA Nr.2-9/273/2019 no 05.07.2019. 
par vides monitoringa un monitoringa sistēmas uzturēšanas pakalpojumiem rekultivētājā izgāztuve “Demene”
VIENOŠANĀS Nr.1</t>
  </si>
  <si>
    <t>no 2020.gada 01.janvara līdz 2020.gada 31.decembrim</t>
  </si>
  <si>
    <t>līdz 2020.gada 02.martam</t>
  </si>
  <si>
    <t>Daugavpils Svēto Mocekļu Borisa un Gļeba Pareizticīgo draudze,reģ.Nr.90000158306</t>
  </si>
  <si>
    <t>13.12.2019.</t>
  </si>
  <si>
    <t>par periodu no 2019.gada 04.jūnija līdz 2019.gada 06.augustam</t>
  </si>
  <si>
    <t>Vienošanās par izmantotā ūdens apmaksu</t>
  </si>
  <si>
    <t>6,31</t>
  </si>
  <si>
    <t>13.12.2019. reģ.Nr.2-9/432/2019</t>
  </si>
  <si>
    <t xml:space="preserve">LĪGUMA Nr.2-9/40/2019 no 29.01.2019.
par Daugavpils pilsētas infrastruktūras inventāra uzturēšanu 2019.gadā
VIENOŠANĀS Nr.2
</t>
  </si>
  <si>
    <t>Apjomu palielinājums, jauna summa</t>
  </si>
  <si>
    <t>līgumcenas izmaiņas</t>
  </si>
  <si>
    <t>izbeigts ar 2019.gada 16.decembri</t>
  </si>
  <si>
    <t>divpusēji izbeigts līgums</t>
  </si>
  <si>
    <t>LĪGUMA Nr.2-9/333/2019 no 22.08.2019.  par Rīgas ielas pārbūvi posmā no Cietokšņa ielas līdz Ģimnāzijas ielai, Daugavpilī, grozījumi Nr.1</t>
  </si>
  <si>
    <t>13.12.2019. reģ.Nr.2-9/433/2019</t>
  </si>
  <si>
    <t>13.12.2019. reģ.Nr.2-9/434/2019</t>
  </si>
  <si>
    <t>13.12.2019. reģ.Nr.2-9/435/2019</t>
  </si>
  <si>
    <t>16.12.2019. reģ.Nr.2-9/436/2019</t>
  </si>
  <si>
    <t>16.12.2019. reģ.Nr.2-9/437/2019</t>
  </si>
  <si>
    <t>12 mēneši (līdz 15.12.2020.)</t>
  </si>
  <si>
    <t>par satiksmes aprīkojuma uzturēšanu un apkopi Daugavpils pilsētas administratīvajā teritorijā, ID Nr.DPD 2019/139</t>
  </si>
  <si>
    <t>LĪGUMA Nr.2-9/87/2019 no 07.03.2019. par ātruma vaļņu ierīkošanu Daugavpils pilsētā 2019.gadā, izbeigšanu</t>
  </si>
  <si>
    <t>par Valkas-Dunduru dzelzceļa parbaruktuves videonovērošanas sistēmas tehnisko apkopi, Daugavpilī, 2020.gadā</t>
  </si>
  <si>
    <t>852,96</t>
  </si>
  <si>
    <t>1032,08</t>
  </si>
  <si>
    <t>par gaisvadu elektrolīniju balstu pirkumu</t>
  </si>
  <si>
    <t>421,84</t>
  </si>
  <si>
    <t>par datoru tehnisko servisa apkalpošanu un remontu, un kartridži kasetņu piegādi, uzpildi un restaurāciju 2020.gadā</t>
  </si>
  <si>
    <t>16.12.2019. reģ.Nr.2-9/438/2019</t>
  </si>
  <si>
    <t>spēkā no līguma parakstīšanas dienas līdz Līgumā noteikto saistību izpildei (PN aktu paraksta 10 kalendāro dienu laikā)</t>
  </si>
  <si>
    <t>Akciju sabiedrība "Sadales tīkls", Reģ.Nr.40003857687</t>
  </si>
  <si>
    <t>LĪGUMA Nr.2-8/11/2019 no 08.07.2019. par Jauno Stropu promenādes izbūvi posmā no Durbes ielas līdz Abavas ielai, būvprojekta "Jauno Stropu promenādes izbūve un pludmales labiekārtojums, Daugavpilī" ietvaros, ID Nr.DPD 2019/60, VIENOŠANĀS  Nr.1</t>
  </si>
  <si>
    <t>16.12.2019. reģ.Nr.2-9/439/2019</t>
  </si>
  <si>
    <t>ksp eksmplārs pie Ārijas</t>
  </si>
  <si>
    <t>16.12.2019. reģ.Nr.2-9/440/2019</t>
  </si>
  <si>
    <t>16.12.2019. reģ.Nr.2-9/441/2019</t>
  </si>
  <si>
    <t>papildus summa un termiņš</t>
  </si>
  <si>
    <t>LĪGUMA Nr.2-9/88/2019 no 12.03.2019. 
par augsnes un ūdens piesārņojošo stihisko izgāztuvju likvidāciju Daugavpils pilsētas administratīvajā teritorijā, ID Nr.DPD 2019/20
VIENOŠANĀS Nr.1</t>
  </si>
  <si>
    <t>27.12.2019.</t>
  </si>
  <si>
    <t>41650,05</t>
  </si>
  <si>
    <t>50396,56</t>
  </si>
  <si>
    <t>līdz 2020.gada 31.decembrim</t>
  </si>
  <si>
    <t>21458,48</t>
  </si>
  <si>
    <t>25964,76</t>
  </si>
  <si>
    <t>27.12.2019. reģ.Nr.2-9/442/2019</t>
  </si>
  <si>
    <t>27.12.2019. reģ.Nr.2-9/443/2019</t>
  </si>
  <si>
    <t>Uzņēmuma līgums par gājēju promenāžu sanitārās tīrības uzturēšanas darbiem Daugavpils pilsētas pašvaldības administratīvajā teritorijā, ID Nr.DPD 2019/156</t>
  </si>
  <si>
    <t>par pārvietojamo biotualešu, ģērbtuvju un āra roku mazgāšanas izlietņu uzstādīšanu un apsaimniekošanu sanitārās tīrības nodrošināšanai Daugavpils pilsētas administratīvajā teritorijā, ID Nr.DPD 2019/152</t>
  </si>
  <si>
    <t>Līguma Nr.453 par apsardzes pakalpojumiem no 2012.gada 01.marta  (Pasūtītāja Nr.2-9/43-0 no 01.03.2012.) papildus vienošanās Nr.12</t>
  </si>
  <si>
    <t>27.12.2019. reģ.Nr.2-9/444/2019</t>
  </si>
  <si>
    <t>27.12.2019. reģ.Nr.2-9/445/2019</t>
  </si>
  <si>
    <t>Biedrība "DINABURG TEAM", Reģ.Nr.40008268925</t>
  </si>
  <si>
    <t>no 2020.gada 02.janvara līdz 2020.gada 30.aprīlim</t>
  </si>
  <si>
    <t>par Daugavpils pilsētas atpūtas zonu un Stropu trases uzturēšanu ziemas periodā, Daugavpilī</t>
  </si>
  <si>
    <t xml:space="preserve"> </t>
  </si>
</sst>
</file>

<file path=xl/styles.xml><?xml version="1.0" encoding="utf-8"?>
<styleSheet xmlns="http://schemas.openxmlformats.org/spreadsheetml/2006/main">
  <numFmts count="3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Ls&quot;\ #,##0;\-&quot;Ls&quot;\ #,##0"/>
    <numFmt numFmtId="173" formatCode="&quot;Ls&quot;\ #,##0;[Red]\-&quot;Ls&quot;\ #,##0"/>
    <numFmt numFmtId="174" formatCode="&quot;Ls&quot;\ #,##0.00;\-&quot;Ls&quot;\ #,##0.00"/>
    <numFmt numFmtId="175" formatCode="&quot;Ls&quot;\ #,##0.00;[Red]\-&quot;Ls&quot;\ #,##0.00"/>
    <numFmt numFmtId="176" formatCode="_-&quot;Ls&quot;\ * #,##0_-;\-&quot;Ls&quot;\ * #,##0_-;_-&quot;Ls&quot;\ * &quot;-&quot;_-;_-@_-"/>
    <numFmt numFmtId="177" formatCode="_-&quot;Ls&quot;\ * #,##0.00_-;\-&quot;Ls&quot;\ * #,##0.00_-;_-&quot;Ls&quot;\ * &quot;-&quot;??_-;_-@_-"/>
    <numFmt numFmtId="178" formatCode="0.0"/>
    <numFmt numFmtId="179" formatCode="0.000"/>
    <numFmt numFmtId="180" formatCode="0.00000"/>
    <numFmt numFmtId="181" formatCode="0.0000"/>
    <numFmt numFmtId="182" formatCode="0.0000000"/>
    <numFmt numFmtId="183" formatCode="0.000000"/>
    <numFmt numFmtId="184" formatCode="0.00000000"/>
    <numFmt numFmtId="185" formatCode="#,##0.0"/>
    <numFmt numFmtId="186" formatCode="&quot;Yes&quot;;&quot;Yes&quot;;&quot;No&quot;"/>
    <numFmt numFmtId="187" formatCode="&quot;True&quot;;&quot;True&quot;;&quot;False&quot;"/>
    <numFmt numFmtId="188" formatCode="&quot;On&quot;;&quot;On&quot;;&quot;Off&quot;"/>
    <numFmt numFmtId="189" formatCode="[$€-2]\ #,##0.00_);[Red]\([$€-2]\ #,##0.00\)"/>
  </numFmts>
  <fonts count="46">
    <font>
      <sz val="11"/>
      <color theme="1"/>
      <name val="Calibri"/>
      <family val="2"/>
    </font>
    <font>
      <sz val="11"/>
      <color indexed="8"/>
      <name val="Calibri"/>
      <family val="2"/>
    </font>
    <font>
      <sz val="7"/>
      <name val="Arial"/>
      <family val="2"/>
    </font>
    <font>
      <b/>
      <sz val="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7"/>
      <color indexed="8"/>
      <name val="Arial"/>
      <family val="2"/>
    </font>
    <font>
      <b/>
      <sz val="7"/>
      <color indexed="8"/>
      <name val="Arial"/>
      <family val="2"/>
    </font>
    <font>
      <sz val="7"/>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7"/>
      <color theme="1"/>
      <name val="Arial"/>
      <family val="2"/>
    </font>
    <font>
      <b/>
      <sz val="7"/>
      <color theme="1"/>
      <name val="Arial"/>
      <family val="2"/>
    </font>
    <font>
      <sz val="7"/>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0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55">
    <xf numFmtId="0" fontId="0" fillId="0" borderId="0" xfId="0" applyFont="1" applyAlignment="1">
      <alignment/>
    </xf>
    <xf numFmtId="0" fontId="2"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43" fillId="0" borderId="10" xfId="0" applyFont="1" applyBorder="1" applyAlignment="1">
      <alignment horizontal="left" vertical="center" wrapText="1"/>
    </xf>
    <xf numFmtId="49" fontId="43" fillId="0" borderId="10" xfId="0" applyNumberFormat="1" applyFont="1" applyBorder="1" applyAlignment="1">
      <alignment horizontal="left" vertical="center" wrapText="1"/>
    </xf>
    <xf numFmtId="0" fontId="3" fillId="33"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3" fillId="0" borderId="10" xfId="0" applyFont="1" applyBorder="1" applyAlignment="1">
      <alignment horizontal="center" vertical="center" wrapText="1"/>
    </xf>
    <xf numFmtId="0" fontId="2" fillId="0" borderId="10" xfId="0" applyFont="1" applyBorder="1" applyAlignment="1">
      <alignment horizontal="left" vertical="center" wrapText="1"/>
    </xf>
    <xf numFmtId="0" fontId="43" fillId="0" borderId="10" xfId="0" applyFont="1" applyBorder="1" applyAlignment="1">
      <alignment horizontal="right" vertical="center" wrapText="1"/>
    </xf>
    <xf numFmtId="0" fontId="43" fillId="0" borderId="0" xfId="0" applyFont="1" applyAlignment="1">
      <alignment horizontal="center" vertical="center" wrapText="1"/>
    </xf>
    <xf numFmtId="2" fontId="43" fillId="0" borderId="10" xfId="0" applyNumberFormat="1" applyFont="1" applyBorder="1" applyAlignment="1">
      <alignment horizontal="right" vertical="center" wrapText="1"/>
    </xf>
    <xf numFmtId="2" fontId="2" fillId="0" borderId="10" xfId="0" applyNumberFormat="1" applyFont="1" applyBorder="1" applyAlignment="1">
      <alignment horizontal="right" vertical="center" wrapText="1"/>
    </xf>
    <xf numFmtId="0" fontId="2" fillId="0" borderId="10" xfId="0" applyFont="1" applyFill="1" applyBorder="1" applyAlignment="1">
      <alignment horizontal="left" vertical="center" wrapText="1"/>
    </xf>
    <xf numFmtId="0" fontId="2" fillId="0" borderId="10" xfId="0" applyFont="1" applyBorder="1" applyAlignment="1">
      <alignment horizontal="right" vertical="center" wrapText="1"/>
    </xf>
    <xf numFmtId="0" fontId="2" fillId="0" borderId="10" xfId="0" applyFont="1" applyBorder="1" applyAlignment="1">
      <alignment vertical="center" wrapText="1"/>
    </xf>
    <xf numFmtId="4" fontId="2" fillId="0" borderId="10" xfId="0" applyNumberFormat="1" applyFont="1" applyBorder="1" applyAlignment="1">
      <alignment horizontal="right" vertical="center" wrapText="1"/>
    </xf>
    <xf numFmtId="0" fontId="44" fillId="33" borderId="10" xfId="0" applyFont="1" applyFill="1" applyBorder="1" applyAlignment="1">
      <alignment horizontal="center" vertical="center" wrapText="1"/>
    </xf>
    <xf numFmtId="0" fontId="2" fillId="0" borderId="0" xfId="0" applyFont="1" applyAlignment="1">
      <alignment horizontal="center" vertical="center" wrapText="1"/>
    </xf>
    <xf numFmtId="4" fontId="43" fillId="0" borderId="10" xfId="0" applyNumberFormat="1" applyFont="1" applyBorder="1" applyAlignment="1">
      <alignment horizontal="right" vertical="center" wrapText="1"/>
    </xf>
    <xf numFmtId="0" fontId="45" fillId="0" borderId="0" xfId="0" applyFont="1" applyAlignment="1">
      <alignment horizontal="center" vertical="center" wrapText="1"/>
    </xf>
    <xf numFmtId="14" fontId="2" fillId="0" borderId="10" xfId="48" applyNumberFormat="1" applyFont="1" applyFill="1" applyBorder="1" applyAlignment="1">
      <alignment horizontal="center" vertical="center" wrapText="1"/>
    </xf>
    <xf numFmtId="0" fontId="2" fillId="0" borderId="10" xfId="0" applyFont="1" applyFill="1" applyBorder="1" applyAlignment="1">
      <alignment vertical="center" wrapText="1"/>
    </xf>
    <xf numFmtId="2" fontId="2" fillId="0" borderId="10" xfId="0" applyNumberFormat="1" applyFont="1" applyFill="1" applyBorder="1" applyAlignment="1">
      <alignment horizontal="right" vertical="center" wrapText="1"/>
    </xf>
    <xf numFmtId="0" fontId="2" fillId="0" borderId="0" xfId="0" applyFont="1" applyFill="1" applyAlignment="1">
      <alignment horizontal="center" vertical="center" wrapText="1"/>
    </xf>
    <xf numFmtId="0" fontId="2" fillId="0" borderId="10" xfId="0" applyFont="1" applyFill="1" applyBorder="1" applyAlignment="1">
      <alignment horizontal="right" vertical="center" wrapText="1"/>
    </xf>
    <xf numFmtId="0" fontId="43" fillId="0" borderId="10" xfId="0" applyFont="1" applyFill="1" applyBorder="1" applyAlignment="1">
      <alignment horizontal="center" vertical="center" wrapText="1"/>
    </xf>
    <xf numFmtId="49" fontId="2" fillId="0" borderId="0" xfId="0" applyNumberFormat="1" applyFont="1" applyAlignment="1">
      <alignment horizontal="center" vertical="center" wrapText="1"/>
    </xf>
    <xf numFmtId="2" fontId="2" fillId="0" borderId="10" xfId="0" applyNumberFormat="1" applyFont="1" applyBorder="1" applyAlignment="1">
      <alignment vertical="center" wrapText="1"/>
    </xf>
    <xf numFmtId="49" fontId="2" fillId="0" borderId="0" xfId="0" applyNumberFormat="1" applyFont="1" applyBorder="1" applyAlignment="1">
      <alignment horizontal="center" vertical="center" wrapText="1"/>
    </xf>
    <xf numFmtId="49" fontId="2" fillId="0" borderId="0" xfId="0" applyNumberFormat="1" applyFont="1" applyFill="1" applyAlignment="1">
      <alignment horizontal="center" vertical="center" wrapText="1"/>
    </xf>
    <xf numFmtId="49" fontId="45" fillId="0" borderId="0" xfId="0" applyNumberFormat="1" applyFont="1" applyAlignment="1">
      <alignment horizontal="center"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vertical="center" wrapText="1"/>
    </xf>
    <xf numFmtId="0" fontId="43" fillId="34" borderId="10" xfId="0" applyFont="1" applyFill="1" applyBorder="1" applyAlignment="1">
      <alignment horizontal="center" vertical="center" wrapText="1"/>
    </xf>
    <xf numFmtId="0" fontId="2" fillId="0" borderId="10" xfId="0" applyFont="1" applyBorder="1" applyAlignment="1">
      <alignment horizontal="center" vertical="center" wrapText="1"/>
    </xf>
    <xf numFmtId="49" fontId="43" fillId="0" borderId="0" xfId="0" applyNumberFormat="1" applyFont="1" applyAlignment="1">
      <alignment horizontal="center" vertical="center" wrapText="1"/>
    </xf>
    <xf numFmtId="49" fontId="2" fillId="0" borderId="10" xfId="0" applyNumberFormat="1" applyFont="1" applyBorder="1" applyAlignment="1">
      <alignment horizontal="left" vertical="center" wrapText="1"/>
    </xf>
    <xf numFmtId="4" fontId="2" fillId="0" borderId="10" xfId="0" applyNumberFormat="1" applyFont="1" applyFill="1" applyBorder="1" applyAlignment="1">
      <alignment horizontal="right" vertical="center" wrapText="1"/>
    </xf>
    <xf numFmtId="49" fontId="3" fillId="0" borderId="0" xfId="0" applyNumberFormat="1" applyFont="1" applyFill="1" applyBorder="1" applyAlignment="1">
      <alignment horizontal="center" vertical="center" wrapText="1"/>
    </xf>
    <xf numFmtId="2" fontId="2" fillId="0" borderId="0" xfId="0" applyNumberFormat="1" applyFont="1" applyAlignment="1">
      <alignment horizontal="center" vertical="center" wrapText="1"/>
    </xf>
    <xf numFmtId="2" fontId="2" fillId="0" borderId="0" xfId="0" applyNumberFormat="1" applyFont="1" applyFill="1" applyAlignment="1">
      <alignment horizontal="center" vertical="center" wrapText="1"/>
    </xf>
    <xf numFmtId="0" fontId="2" fillId="0" borderId="0" xfId="0" applyFont="1" applyAlignment="1">
      <alignment horizontal="left" vertical="center" wrapText="1"/>
    </xf>
    <xf numFmtId="0" fontId="2" fillId="0" borderId="11"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right" vertical="center" wrapText="1"/>
    </xf>
    <xf numFmtId="0" fontId="3" fillId="33" borderId="11" xfId="0" applyFont="1" applyFill="1" applyBorder="1" applyAlignment="1">
      <alignment horizontal="center" vertical="center" wrapText="1"/>
    </xf>
    <xf numFmtId="0" fontId="2" fillId="0" borderId="10" xfId="0" applyFont="1" applyFill="1" applyBorder="1" applyAlignment="1">
      <alignment horizontal="right" vertical="center" wrapText="1"/>
    </xf>
    <xf numFmtId="2" fontId="2" fillId="0" borderId="10" xfId="0" applyNumberFormat="1" applyFont="1" applyFill="1" applyBorder="1" applyAlignment="1">
      <alignment vertical="center" wrapText="1"/>
    </xf>
    <xf numFmtId="0" fontId="2" fillId="0" borderId="10" xfId="39"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0" xfId="0"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34" borderId="0" xfId="0" applyNumberFormat="1" applyFont="1" applyFill="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56"/>
  <sheetViews>
    <sheetView tabSelected="1" zoomScale="160" zoomScaleNormal="160" zoomScalePageLayoutView="0" workbookViewId="0" topLeftCell="A1">
      <pane ySplit="1665" topLeftCell="A444" activePane="bottomLeft" state="split"/>
      <selection pane="topLeft" activeCell="E328" sqref="E328"/>
      <selection pane="bottomLeft" activeCell="B445" sqref="B445"/>
    </sheetView>
  </sheetViews>
  <sheetFormatPr defaultColWidth="9.140625" defaultRowHeight="15"/>
  <cols>
    <col min="1" max="1" width="14.7109375" style="8" customWidth="1"/>
    <col min="2" max="2" width="15.57421875" style="8" customWidth="1"/>
    <col min="3" max="4" width="9.140625" style="8" customWidth="1"/>
    <col min="5" max="5" width="11.57421875" style="18" customWidth="1"/>
    <col min="6" max="6" width="15.140625" style="8" customWidth="1"/>
    <col min="7" max="7" width="26.00390625" style="3" customWidth="1"/>
    <col min="8" max="9" width="9.140625" style="10" customWidth="1"/>
    <col min="10" max="10" width="9.140625" style="8" customWidth="1"/>
    <col min="11" max="11" width="9.140625" style="37" customWidth="1"/>
    <col min="12" max="16384" width="9.140625" style="11" customWidth="1"/>
  </cols>
  <sheetData>
    <row r="1" spans="1:11" s="6" customFormat="1" ht="54">
      <c r="A1" s="2" t="s">
        <v>0</v>
      </c>
      <c r="B1" s="2" t="s">
        <v>1</v>
      </c>
      <c r="C1" s="2" t="s">
        <v>2</v>
      </c>
      <c r="D1" s="2" t="s">
        <v>3</v>
      </c>
      <c r="E1" s="5" t="s">
        <v>4</v>
      </c>
      <c r="F1" s="2" t="s">
        <v>5</v>
      </c>
      <c r="G1" s="2" t="s">
        <v>6</v>
      </c>
      <c r="H1" s="2" t="s">
        <v>7</v>
      </c>
      <c r="I1" s="2" t="s">
        <v>8</v>
      </c>
      <c r="J1" s="2" t="s">
        <v>10</v>
      </c>
      <c r="K1" s="40" t="s">
        <v>568</v>
      </c>
    </row>
    <row r="2" spans="1:11" s="19" customFormat="1" ht="58.5">
      <c r="A2" s="7" t="s">
        <v>9</v>
      </c>
      <c r="B2" s="1" t="s">
        <v>11</v>
      </c>
      <c r="C2" s="1" t="s">
        <v>12</v>
      </c>
      <c r="D2" s="1" t="s">
        <v>13</v>
      </c>
      <c r="E2" s="5" t="s">
        <v>14</v>
      </c>
      <c r="F2" s="1" t="s">
        <v>15</v>
      </c>
      <c r="G2" s="9" t="s">
        <v>16</v>
      </c>
      <c r="H2" s="15" t="s">
        <v>17</v>
      </c>
      <c r="I2" s="15" t="s">
        <v>17</v>
      </c>
      <c r="J2" s="1" t="s">
        <v>18</v>
      </c>
      <c r="K2" s="28"/>
    </row>
    <row r="3" spans="1:11" s="19" customFormat="1" ht="48.75">
      <c r="A3" s="7" t="s">
        <v>9</v>
      </c>
      <c r="B3" s="1" t="s">
        <v>19</v>
      </c>
      <c r="C3" s="1" t="s">
        <v>20</v>
      </c>
      <c r="D3" s="1" t="s">
        <v>21</v>
      </c>
      <c r="E3" s="5" t="s">
        <v>22</v>
      </c>
      <c r="F3" s="1" t="s">
        <v>54</v>
      </c>
      <c r="G3" s="9" t="s">
        <v>23</v>
      </c>
      <c r="H3" s="15">
        <v>10787.74</v>
      </c>
      <c r="I3" s="15" t="s">
        <v>26</v>
      </c>
      <c r="J3" s="1" t="s">
        <v>25</v>
      </c>
      <c r="K3" s="28"/>
    </row>
    <row r="4" spans="1:11" s="19" customFormat="1" ht="68.25">
      <c r="A4" s="7" t="s">
        <v>9</v>
      </c>
      <c r="B4" s="7" t="s">
        <v>27</v>
      </c>
      <c r="C4" s="1" t="s">
        <v>12</v>
      </c>
      <c r="D4" s="1" t="s">
        <v>21</v>
      </c>
      <c r="E4" s="5" t="s">
        <v>24</v>
      </c>
      <c r="F4" s="1" t="s">
        <v>30</v>
      </c>
      <c r="G4" s="9" t="s">
        <v>29</v>
      </c>
      <c r="H4" s="13">
        <v>7000</v>
      </c>
      <c r="I4" s="13">
        <f>H4*1.21</f>
        <v>8470</v>
      </c>
      <c r="J4" s="7" t="s">
        <v>28</v>
      </c>
      <c r="K4" s="28"/>
    </row>
    <row r="5" spans="1:11" s="19" customFormat="1" ht="48.75">
      <c r="A5" s="7" t="s">
        <v>9</v>
      </c>
      <c r="B5" s="1" t="s">
        <v>31</v>
      </c>
      <c r="C5" s="1" t="s">
        <v>32</v>
      </c>
      <c r="D5" s="1" t="s">
        <v>33</v>
      </c>
      <c r="E5" s="5" t="s">
        <v>34</v>
      </c>
      <c r="F5" s="1" t="s">
        <v>55</v>
      </c>
      <c r="G5" s="9" t="s">
        <v>35</v>
      </c>
      <c r="H5" s="15">
        <v>27962.81</v>
      </c>
      <c r="I5" s="13">
        <v>33835</v>
      </c>
      <c r="J5" s="1" t="s">
        <v>18</v>
      </c>
      <c r="K5" s="28"/>
    </row>
    <row r="6" spans="1:11" s="19" customFormat="1" ht="58.5">
      <c r="A6" s="7" t="s">
        <v>9</v>
      </c>
      <c r="B6" s="7" t="s">
        <v>36</v>
      </c>
      <c r="C6" s="1" t="s">
        <v>12</v>
      </c>
      <c r="D6" s="1" t="s">
        <v>33</v>
      </c>
      <c r="E6" s="5" t="s">
        <v>39</v>
      </c>
      <c r="F6" s="1" t="s">
        <v>40</v>
      </c>
      <c r="G6" s="9" t="s">
        <v>37</v>
      </c>
      <c r="H6" s="15" t="s">
        <v>17</v>
      </c>
      <c r="I6" s="15" t="s">
        <v>17</v>
      </c>
      <c r="J6" s="1" t="s">
        <v>18</v>
      </c>
      <c r="K6" s="28" t="s">
        <v>38</v>
      </c>
    </row>
    <row r="7" spans="1:11" s="19" customFormat="1" ht="58.5">
      <c r="A7" s="7" t="s">
        <v>9</v>
      </c>
      <c r="B7" s="7" t="s">
        <v>36</v>
      </c>
      <c r="C7" s="1" t="s">
        <v>12</v>
      </c>
      <c r="D7" s="1" t="s">
        <v>33</v>
      </c>
      <c r="E7" s="5" t="s">
        <v>41</v>
      </c>
      <c r="F7" s="1" t="s">
        <v>40</v>
      </c>
      <c r="G7" s="9" t="s">
        <v>46</v>
      </c>
      <c r="H7" s="15" t="s">
        <v>17</v>
      </c>
      <c r="I7" s="15" t="s">
        <v>17</v>
      </c>
      <c r="J7" s="1" t="s">
        <v>18</v>
      </c>
      <c r="K7" s="28" t="s">
        <v>38</v>
      </c>
    </row>
    <row r="8" spans="1:11" s="19" customFormat="1" ht="87.75">
      <c r="A8" s="7" t="s">
        <v>9</v>
      </c>
      <c r="B8" s="7" t="s">
        <v>36</v>
      </c>
      <c r="C8" s="1" t="s">
        <v>12</v>
      </c>
      <c r="D8" s="1" t="s">
        <v>33</v>
      </c>
      <c r="E8" s="5" t="s">
        <v>42</v>
      </c>
      <c r="F8" s="1" t="s">
        <v>40</v>
      </c>
      <c r="G8" s="9" t="s">
        <v>47</v>
      </c>
      <c r="H8" s="15" t="s">
        <v>17</v>
      </c>
      <c r="I8" s="15" t="s">
        <v>17</v>
      </c>
      <c r="J8" s="1" t="s">
        <v>18</v>
      </c>
      <c r="K8" s="28" t="s">
        <v>38</v>
      </c>
    </row>
    <row r="9" spans="1:11" s="19" customFormat="1" ht="68.25">
      <c r="A9" s="7" t="s">
        <v>9</v>
      </c>
      <c r="B9" s="7" t="s">
        <v>36</v>
      </c>
      <c r="C9" s="1" t="s">
        <v>12</v>
      </c>
      <c r="D9" s="1" t="s">
        <v>33</v>
      </c>
      <c r="E9" s="5" t="s">
        <v>43</v>
      </c>
      <c r="F9" s="1" t="s">
        <v>40</v>
      </c>
      <c r="G9" s="9" t="s">
        <v>48</v>
      </c>
      <c r="H9" s="15" t="s">
        <v>17</v>
      </c>
      <c r="I9" s="15" t="s">
        <v>17</v>
      </c>
      <c r="J9" s="1" t="s">
        <v>18</v>
      </c>
      <c r="K9" s="28" t="s">
        <v>38</v>
      </c>
    </row>
    <row r="10" spans="1:11" s="19" customFormat="1" ht="68.25">
      <c r="A10" s="7" t="s">
        <v>9</v>
      </c>
      <c r="B10" s="7" t="s">
        <v>36</v>
      </c>
      <c r="C10" s="1" t="s">
        <v>12</v>
      </c>
      <c r="D10" s="1" t="s">
        <v>33</v>
      </c>
      <c r="E10" s="5" t="s">
        <v>44</v>
      </c>
      <c r="F10" s="1" t="s">
        <v>40</v>
      </c>
      <c r="G10" s="9" t="s">
        <v>49</v>
      </c>
      <c r="H10" s="15" t="s">
        <v>17</v>
      </c>
      <c r="I10" s="15" t="s">
        <v>17</v>
      </c>
      <c r="J10" s="1" t="s">
        <v>18</v>
      </c>
      <c r="K10" s="28" t="s">
        <v>38</v>
      </c>
    </row>
    <row r="11" spans="1:11" s="19" customFormat="1" ht="117">
      <c r="A11" s="7" t="s">
        <v>9</v>
      </c>
      <c r="B11" s="7" t="s">
        <v>36</v>
      </c>
      <c r="C11" s="1" t="s">
        <v>12</v>
      </c>
      <c r="D11" s="1" t="s">
        <v>33</v>
      </c>
      <c r="E11" s="5" t="s">
        <v>45</v>
      </c>
      <c r="F11" s="1" t="s">
        <v>40</v>
      </c>
      <c r="G11" s="9" t="s">
        <v>50</v>
      </c>
      <c r="H11" s="15" t="s">
        <v>17</v>
      </c>
      <c r="I11" s="15" t="s">
        <v>17</v>
      </c>
      <c r="J11" s="1" t="s">
        <v>18</v>
      </c>
      <c r="K11" s="28" t="s">
        <v>38</v>
      </c>
    </row>
    <row r="12" spans="1:11" s="19" customFormat="1" ht="48.75">
      <c r="A12" s="7" t="s">
        <v>9</v>
      </c>
      <c r="B12" s="1" t="s">
        <v>51</v>
      </c>
      <c r="C12" s="1" t="s">
        <v>12</v>
      </c>
      <c r="D12" s="1" t="s">
        <v>52</v>
      </c>
      <c r="E12" s="5" t="s">
        <v>53</v>
      </c>
      <c r="F12" s="1" t="s">
        <v>61</v>
      </c>
      <c r="G12" s="14" t="s">
        <v>56</v>
      </c>
      <c r="H12" s="13">
        <v>6410</v>
      </c>
      <c r="I12" s="13">
        <v>7756.1</v>
      </c>
      <c r="J12" s="1" t="s">
        <v>18</v>
      </c>
      <c r="K12" s="28"/>
    </row>
    <row r="13" spans="1:11" s="19" customFormat="1" ht="58.5">
      <c r="A13" s="7" t="s">
        <v>9</v>
      </c>
      <c r="B13" s="1" t="s">
        <v>51</v>
      </c>
      <c r="C13" s="1" t="s">
        <v>12</v>
      </c>
      <c r="D13" s="1" t="s">
        <v>52</v>
      </c>
      <c r="E13" s="5" t="s">
        <v>57</v>
      </c>
      <c r="F13" s="1" t="s">
        <v>62</v>
      </c>
      <c r="G13" s="9" t="s">
        <v>58</v>
      </c>
      <c r="H13" s="13">
        <v>5870</v>
      </c>
      <c r="I13" s="13">
        <v>7102.7</v>
      </c>
      <c r="J13" s="1" t="s">
        <v>18</v>
      </c>
      <c r="K13" s="28"/>
    </row>
    <row r="14" spans="1:11" s="19" customFormat="1" ht="48.75">
      <c r="A14" s="7" t="s">
        <v>9</v>
      </c>
      <c r="B14" s="1" t="s">
        <v>51</v>
      </c>
      <c r="C14" s="1" t="s">
        <v>12</v>
      </c>
      <c r="D14" s="1" t="s">
        <v>52</v>
      </c>
      <c r="E14" s="5" t="s">
        <v>59</v>
      </c>
      <c r="F14" s="1" t="s">
        <v>61</v>
      </c>
      <c r="G14" s="9" t="s">
        <v>60</v>
      </c>
      <c r="H14" s="13">
        <v>7482</v>
      </c>
      <c r="I14" s="13">
        <v>9053.22</v>
      </c>
      <c r="J14" s="1" t="s">
        <v>18</v>
      </c>
      <c r="K14" s="28"/>
    </row>
    <row r="15" spans="1:11" s="19" customFormat="1" ht="48.75">
      <c r="A15" s="7" t="s">
        <v>9</v>
      </c>
      <c r="B15" s="1" t="s">
        <v>51</v>
      </c>
      <c r="C15" s="1" t="s">
        <v>12</v>
      </c>
      <c r="D15" s="1" t="s">
        <v>52</v>
      </c>
      <c r="E15" s="5" t="s">
        <v>63</v>
      </c>
      <c r="F15" s="1" t="s">
        <v>64</v>
      </c>
      <c r="G15" s="9" t="s">
        <v>65</v>
      </c>
      <c r="H15" s="13">
        <v>7350</v>
      </c>
      <c r="I15" s="13">
        <v>8893.5</v>
      </c>
      <c r="J15" s="1" t="s">
        <v>18</v>
      </c>
      <c r="K15" s="28"/>
    </row>
    <row r="16" spans="1:11" s="19" customFormat="1" ht="48.75">
      <c r="A16" s="7" t="s">
        <v>9</v>
      </c>
      <c r="B16" s="1" t="s">
        <v>51</v>
      </c>
      <c r="C16" s="1" t="s">
        <v>12</v>
      </c>
      <c r="D16" s="1" t="s">
        <v>52</v>
      </c>
      <c r="E16" s="5" t="s">
        <v>67</v>
      </c>
      <c r="F16" s="1" t="s">
        <v>61</v>
      </c>
      <c r="G16" s="9" t="s">
        <v>66</v>
      </c>
      <c r="H16" s="13">
        <v>5340</v>
      </c>
      <c r="I16" s="13">
        <v>6461.4</v>
      </c>
      <c r="J16" s="1" t="s">
        <v>18</v>
      </c>
      <c r="K16" s="28"/>
    </row>
    <row r="17" spans="1:11" s="19" customFormat="1" ht="48.75">
      <c r="A17" s="7" t="s">
        <v>9</v>
      </c>
      <c r="B17" s="1" t="s">
        <v>51</v>
      </c>
      <c r="C17" s="1" t="s">
        <v>12</v>
      </c>
      <c r="D17" s="1" t="s">
        <v>52</v>
      </c>
      <c r="E17" s="5" t="s">
        <v>68</v>
      </c>
      <c r="F17" s="1" t="s">
        <v>64</v>
      </c>
      <c r="G17" s="9" t="s">
        <v>69</v>
      </c>
      <c r="H17" s="13">
        <v>8100</v>
      </c>
      <c r="I17" s="13">
        <v>9801</v>
      </c>
      <c r="J17" s="1" t="s">
        <v>18</v>
      </c>
      <c r="K17" s="28"/>
    </row>
    <row r="18" spans="1:11" s="19" customFormat="1" ht="68.25">
      <c r="A18" s="7" t="s">
        <v>9</v>
      </c>
      <c r="B18" s="1" t="s">
        <v>51</v>
      </c>
      <c r="C18" s="1" t="s">
        <v>12</v>
      </c>
      <c r="D18" s="1" t="s">
        <v>52</v>
      </c>
      <c r="E18" s="5" t="s">
        <v>70</v>
      </c>
      <c r="F18" s="1" t="s">
        <v>71</v>
      </c>
      <c r="G18" s="9" t="s">
        <v>73</v>
      </c>
      <c r="H18" s="13">
        <v>4450</v>
      </c>
      <c r="I18" s="13">
        <v>5384.5</v>
      </c>
      <c r="J18" s="1" t="s">
        <v>18</v>
      </c>
      <c r="K18" s="28"/>
    </row>
    <row r="19" spans="1:11" s="19" customFormat="1" ht="48.75">
      <c r="A19" s="7" t="s">
        <v>9</v>
      </c>
      <c r="B19" s="1" t="s">
        <v>51</v>
      </c>
      <c r="C19" s="1" t="s">
        <v>12</v>
      </c>
      <c r="D19" s="1" t="s">
        <v>52</v>
      </c>
      <c r="E19" s="5" t="s">
        <v>72</v>
      </c>
      <c r="F19" s="1" t="s">
        <v>64</v>
      </c>
      <c r="G19" s="9" t="s">
        <v>74</v>
      </c>
      <c r="H19" s="13">
        <v>9440</v>
      </c>
      <c r="I19" s="13">
        <v>11422.4</v>
      </c>
      <c r="J19" s="1" t="s">
        <v>18</v>
      </c>
      <c r="K19" s="28"/>
    </row>
    <row r="20" spans="1:11" s="19" customFormat="1" ht="48.75">
      <c r="A20" s="7" t="s">
        <v>9</v>
      </c>
      <c r="B20" s="1" t="s">
        <v>51</v>
      </c>
      <c r="C20" s="1" t="s">
        <v>12</v>
      </c>
      <c r="D20" s="1" t="s">
        <v>52</v>
      </c>
      <c r="E20" s="5" t="s">
        <v>75</v>
      </c>
      <c r="F20" s="1" t="s">
        <v>64</v>
      </c>
      <c r="G20" s="9" t="s">
        <v>76</v>
      </c>
      <c r="H20" s="13">
        <v>5610</v>
      </c>
      <c r="I20" s="13">
        <v>6788.1</v>
      </c>
      <c r="J20" s="1" t="s">
        <v>18</v>
      </c>
      <c r="K20" s="28"/>
    </row>
    <row r="21" spans="1:11" s="19" customFormat="1" ht="48.75">
      <c r="A21" s="7" t="s">
        <v>9</v>
      </c>
      <c r="B21" s="1" t="s">
        <v>51</v>
      </c>
      <c r="C21" s="1" t="s">
        <v>12</v>
      </c>
      <c r="D21" s="1" t="s">
        <v>52</v>
      </c>
      <c r="E21" s="5" t="s">
        <v>77</v>
      </c>
      <c r="F21" s="1" t="s">
        <v>61</v>
      </c>
      <c r="G21" s="9" t="s">
        <v>78</v>
      </c>
      <c r="H21" s="13">
        <v>7350</v>
      </c>
      <c r="I21" s="13">
        <v>8893.5</v>
      </c>
      <c r="J21" s="1" t="s">
        <v>18</v>
      </c>
      <c r="K21" s="28"/>
    </row>
    <row r="22" spans="1:11" s="19" customFormat="1" ht="78">
      <c r="A22" s="7" t="s">
        <v>9</v>
      </c>
      <c r="B22" s="1" t="s">
        <v>82</v>
      </c>
      <c r="C22" s="1" t="s">
        <v>12</v>
      </c>
      <c r="D22" s="1" t="s">
        <v>52</v>
      </c>
      <c r="E22" s="5" t="s">
        <v>79</v>
      </c>
      <c r="F22" s="1" t="s">
        <v>83</v>
      </c>
      <c r="G22" s="9" t="s">
        <v>85</v>
      </c>
      <c r="H22" s="13" t="s">
        <v>84</v>
      </c>
      <c r="I22" s="13"/>
      <c r="J22" s="36" t="s">
        <v>86</v>
      </c>
      <c r="K22" s="28"/>
    </row>
    <row r="23" spans="1:11" s="19" customFormat="1" ht="68.25">
      <c r="A23" s="7" t="s">
        <v>9</v>
      </c>
      <c r="B23" s="7" t="s">
        <v>80</v>
      </c>
      <c r="C23" s="1" t="s">
        <v>12</v>
      </c>
      <c r="D23" s="1" t="s">
        <v>52</v>
      </c>
      <c r="E23" s="5" t="s">
        <v>81</v>
      </c>
      <c r="F23" s="1" t="s">
        <v>94</v>
      </c>
      <c r="G23" s="14" t="s">
        <v>95</v>
      </c>
      <c r="H23" s="13" t="s">
        <v>17</v>
      </c>
      <c r="I23" s="13" t="s">
        <v>17</v>
      </c>
      <c r="J23" s="7" t="s">
        <v>28</v>
      </c>
      <c r="K23" s="28"/>
    </row>
    <row r="24" spans="1:11" s="19" customFormat="1" ht="68.25">
      <c r="A24" s="7" t="s">
        <v>9</v>
      </c>
      <c r="B24" s="7" t="s">
        <v>88</v>
      </c>
      <c r="C24" s="1" t="s">
        <v>12</v>
      </c>
      <c r="D24" s="1" t="s">
        <v>52</v>
      </c>
      <c r="E24" s="5" t="s">
        <v>87</v>
      </c>
      <c r="F24" s="1" t="s">
        <v>94</v>
      </c>
      <c r="G24" s="9" t="s">
        <v>116</v>
      </c>
      <c r="H24" s="13">
        <v>852.96</v>
      </c>
      <c r="I24" s="13">
        <v>1032.08</v>
      </c>
      <c r="J24" s="7" t="s">
        <v>28</v>
      </c>
      <c r="K24" s="28"/>
    </row>
    <row r="25" spans="1:10" ht="68.25">
      <c r="A25" s="7" t="s">
        <v>9</v>
      </c>
      <c r="B25" s="7" t="s">
        <v>91</v>
      </c>
      <c r="C25" s="1" t="s">
        <v>12</v>
      </c>
      <c r="D25" s="1" t="s">
        <v>89</v>
      </c>
      <c r="E25" s="5" t="s">
        <v>90</v>
      </c>
      <c r="F25" s="1" t="s">
        <v>92</v>
      </c>
      <c r="G25" s="9" t="s">
        <v>93</v>
      </c>
      <c r="H25" s="13" t="s">
        <v>17</v>
      </c>
      <c r="I25" s="12" t="s">
        <v>17</v>
      </c>
      <c r="J25" s="1" t="s">
        <v>18</v>
      </c>
    </row>
    <row r="26" spans="1:10" ht="48.75">
      <c r="A26" s="7" t="s">
        <v>9</v>
      </c>
      <c r="B26" s="7" t="s">
        <v>99</v>
      </c>
      <c r="C26" s="1" t="s">
        <v>32</v>
      </c>
      <c r="D26" s="8" t="s">
        <v>96</v>
      </c>
      <c r="E26" s="5" t="s">
        <v>97</v>
      </c>
      <c r="F26" s="1" t="s">
        <v>100</v>
      </c>
      <c r="G26" s="9" t="s">
        <v>101</v>
      </c>
      <c r="H26" s="13">
        <v>2295.18</v>
      </c>
      <c r="I26" s="12">
        <f>H26*1.21</f>
        <v>2777.1677999999997</v>
      </c>
      <c r="J26" s="1" t="s">
        <v>18</v>
      </c>
    </row>
    <row r="27" spans="1:10" ht="48.75">
      <c r="A27" s="7" t="s">
        <v>9</v>
      </c>
      <c r="B27" s="7" t="s">
        <v>99</v>
      </c>
      <c r="C27" s="1" t="s">
        <v>32</v>
      </c>
      <c r="D27" s="8" t="s">
        <v>96</v>
      </c>
      <c r="E27" s="5" t="s">
        <v>98</v>
      </c>
      <c r="F27" s="1" t="s">
        <v>100</v>
      </c>
      <c r="G27" s="9" t="s">
        <v>102</v>
      </c>
      <c r="H27" s="13">
        <v>13305.58</v>
      </c>
      <c r="I27" s="12">
        <f>H27*1.21</f>
        <v>16099.7518</v>
      </c>
      <c r="J27" s="1" t="s">
        <v>18</v>
      </c>
    </row>
    <row r="28" spans="1:11" s="19" customFormat="1" ht="58.5">
      <c r="A28" s="7" t="s">
        <v>9</v>
      </c>
      <c r="B28" s="7" t="s">
        <v>91</v>
      </c>
      <c r="C28" s="1" t="s">
        <v>12</v>
      </c>
      <c r="D28" s="1" t="s">
        <v>96</v>
      </c>
      <c r="E28" s="5" t="s">
        <v>103</v>
      </c>
      <c r="F28" s="1" t="s">
        <v>104</v>
      </c>
      <c r="G28" s="9" t="s">
        <v>105</v>
      </c>
      <c r="H28" s="13" t="s">
        <v>17</v>
      </c>
      <c r="I28" s="13" t="s">
        <v>17</v>
      </c>
      <c r="J28" s="1" t="s">
        <v>18</v>
      </c>
      <c r="K28" s="28" t="s">
        <v>38</v>
      </c>
    </row>
    <row r="29" spans="1:11" s="19" customFormat="1" ht="48.75">
      <c r="A29" s="7" t="s">
        <v>9</v>
      </c>
      <c r="B29" s="7" t="s">
        <v>91</v>
      </c>
      <c r="C29" s="1" t="s">
        <v>12</v>
      </c>
      <c r="D29" s="1" t="s">
        <v>96</v>
      </c>
      <c r="E29" s="5" t="s">
        <v>107</v>
      </c>
      <c r="F29" s="1" t="s">
        <v>108</v>
      </c>
      <c r="G29" s="9" t="s">
        <v>106</v>
      </c>
      <c r="H29" s="13" t="s">
        <v>17</v>
      </c>
      <c r="I29" s="13" t="s">
        <v>17</v>
      </c>
      <c r="J29" s="1" t="s">
        <v>18</v>
      </c>
      <c r="K29" s="28" t="s">
        <v>38</v>
      </c>
    </row>
    <row r="30" spans="1:11" s="19" customFormat="1" ht="68.25">
      <c r="A30" s="7" t="s">
        <v>9</v>
      </c>
      <c r="B30" s="7" t="s">
        <v>91</v>
      </c>
      <c r="C30" s="1" t="s">
        <v>12</v>
      </c>
      <c r="D30" s="1" t="s">
        <v>96</v>
      </c>
      <c r="E30" s="5" t="s">
        <v>109</v>
      </c>
      <c r="F30" s="1" t="s">
        <v>104</v>
      </c>
      <c r="G30" s="9" t="s">
        <v>115</v>
      </c>
      <c r="H30" s="13" t="s">
        <v>17</v>
      </c>
      <c r="I30" s="13" t="s">
        <v>17</v>
      </c>
      <c r="J30" s="7" t="s">
        <v>28</v>
      </c>
      <c r="K30" s="28" t="s">
        <v>38</v>
      </c>
    </row>
    <row r="31" spans="1:11" s="19" customFormat="1" ht="48.75">
      <c r="A31" s="7" t="s">
        <v>9</v>
      </c>
      <c r="B31" s="7" t="s">
        <v>110</v>
      </c>
      <c r="C31" s="1" t="s">
        <v>12</v>
      </c>
      <c r="D31" s="1" t="s">
        <v>111</v>
      </c>
      <c r="E31" s="5" t="s">
        <v>112</v>
      </c>
      <c r="F31" s="1" t="s">
        <v>113</v>
      </c>
      <c r="G31" s="38" t="s">
        <v>114</v>
      </c>
      <c r="H31" s="13">
        <v>4504.96</v>
      </c>
      <c r="I31" s="13">
        <f>H31*1.21</f>
        <v>5451.0016</v>
      </c>
      <c r="J31" s="1" t="s">
        <v>25</v>
      </c>
      <c r="K31" s="28"/>
    </row>
    <row r="32" spans="1:10" ht="73.5" customHeight="1">
      <c r="A32" s="7" t="s">
        <v>9</v>
      </c>
      <c r="B32" s="7" t="s">
        <v>117</v>
      </c>
      <c r="C32" s="1" t="s">
        <v>20</v>
      </c>
      <c r="D32" s="1" t="s">
        <v>111</v>
      </c>
      <c r="E32" s="5" t="s">
        <v>118</v>
      </c>
      <c r="F32" s="1" t="s">
        <v>119</v>
      </c>
      <c r="G32" s="4" t="s">
        <v>120</v>
      </c>
      <c r="H32" s="13" t="s">
        <v>17</v>
      </c>
      <c r="I32" s="12" t="s">
        <v>17</v>
      </c>
      <c r="J32" s="1" t="s">
        <v>18</v>
      </c>
    </row>
    <row r="33" spans="1:10" ht="78">
      <c r="A33" s="7" t="s">
        <v>9</v>
      </c>
      <c r="B33" s="7" t="s">
        <v>279</v>
      </c>
      <c r="C33" s="1" t="s">
        <v>121</v>
      </c>
      <c r="D33" s="8" t="s">
        <v>122</v>
      </c>
      <c r="E33" s="5" t="s">
        <v>123</v>
      </c>
      <c r="F33" s="1" t="s">
        <v>127</v>
      </c>
      <c r="G33" s="4" t="s">
        <v>131</v>
      </c>
      <c r="H33" s="13" t="s">
        <v>17</v>
      </c>
      <c r="I33" s="12" t="s">
        <v>17</v>
      </c>
      <c r="J33" s="1" t="s">
        <v>128</v>
      </c>
    </row>
    <row r="34" spans="1:10" ht="48.75">
      <c r="A34" s="7" t="s">
        <v>9</v>
      </c>
      <c r="B34" s="7" t="s">
        <v>279</v>
      </c>
      <c r="C34" s="1" t="s">
        <v>121</v>
      </c>
      <c r="D34" s="8" t="s">
        <v>122</v>
      </c>
      <c r="E34" s="5" t="s">
        <v>125</v>
      </c>
      <c r="F34" s="1" t="s">
        <v>127</v>
      </c>
      <c r="G34" s="4" t="s">
        <v>129</v>
      </c>
      <c r="H34" s="13" t="s">
        <v>17</v>
      </c>
      <c r="I34" s="12" t="s">
        <v>17</v>
      </c>
      <c r="J34" s="1" t="s">
        <v>130</v>
      </c>
    </row>
    <row r="35" spans="1:10" ht="48.75">
      <c r="A35" s="7" t="s">
        <v>9</v>
      </c>
      <c r="B35" s="7" t="s">
        <v>134</v>
      </c>
      <c r="C35" s="1" t="s">
        <v>121</v>
      </c>
      <c r="D35" s="8" t="s">
        <v>122</v>
      </c>
      <c r="E35" s="5" t="s">
        <v>126</v>
      </c>
      <c r="F35" s="1" t="s">
        <v>127</v>
      </c>
      <c r="G35" s="4" t="s">
        <v>132</v>
      </c>
      <c r="H35" s="13" t="s">
        <v>17</v>
      </c>
      <c r="I35" s="12" t="s">
        <v>17</v>
      </c>
      <c r="J35" s="1" t="s">
        <v>133</v>
      </c>
    </row>
    <row r="36" spans="1:11" s="19" customFormat="1" ht="48.75">
      <c r="A36" s="7" t="s">
        <v>9</v>
      </c>
      <c r="B36" s="7" t="s">
        <v>31</v>
      </c>
      <c r="C36" s="1" t="s">
        <v>32</v>
      </c>
      <c r="D36" s="1" t="s">
        <v>135</v>
      </c>
      <c r="E36" s="5" t="s">
        <v>136</v>
      </c>
      <c r="F36" s="1" t="s">
        <v>17</v>
      </c>
      <c r="G36" s="9" t="s">
        <v>137</v>
      </c>
      <c r="H36" s="13" t="s">
        <v>17</v>
      </c>
      <c r="I36" s="13" t="s">
        <v>17</v>
      </c>
      <c r="J36" s="1" t="s">
        <v>18</v>
      </c>
      <c r="K36" s="32"/>
    </row>
    <row r="37" spans="1:11" s="19" customFormat="1" ht="48.75">
      <c r="A37" s="7" t="s">
        <v>9</v>
      </c>
      <c r="B37" s="7" t="s">
        <v>157</v>
      </c>
      <c r="C37" s="1" t="s">
        <v>12</v>
      </c>
      <c r="D37" s="1" t="s">
        <v>135</v>
      </c>
      <c r="E37" s="5" t="s">
        <v>138</v>
      </c>
      <c r="F37" s="1" t="s">
        <v>158</v>
      </c>
      <c r="G37" s="9" t="s">
        <v>159</v>
      </c>
      <c r="H37" s="13" t="s">
        <v>17</v>
      </c>
      <c r="I37" s="13" t="s">
        <v>17</v>
      </c>
      <c r="J37" s="1" t="s">
        <v>25</v>
      </c>
      <c r="K37" s="28"/>
    </row>
    <row r="38" spans="1:11" s="19" customFormat="1" ht="48.75">
      <c r="A38" s="7" t="s">
        <v>9</v>
      </c>
      <c r="B38" s="7" t="s">
        <v>141</v>
      </c>
      <c r="C38" s="1" t="s">
        <v>12</v>
      </c>
      <c r="D38" s="1" t="s">
        <v>135</v>
      </c>
      <c r="E38" s="5" t="s">
        <v>139</v>
      </c>
      <c r="F38" s="1" t="s">
        <v>142</v>
      </c>
      <c r="G38" s="9" t="s">
        <v>140</v>
      </c>
      <c r="H38" s="13" t="s">
        <v>17</v>
      </c>
      <c r="I38" s="13" t="s">
        <v>17</v>
      </c>
      <c r="J38" s="1" t="s">
        <v>25</v>
      </c>
      <c r="K38" s="28"/>
    </row>
    <row r="39" spans="1:11" s="19" customFormat="1" ht="48.75">
      <c r="A39" s="7" t="s">
        <v>9</v>
      </c>
      <c r="B39" s="1" t="s">
        <v>144</v>
      </c>
      <c r="C39" s="1" t="s">
        <v>12</v>
      </c>
      <c r="D39" s="1" t="s">
        <v>145</v>
      </c>
      <c r="E39" s="5" t="s">
        <v>165</v>
      </c>
      <c r="F39" s="1" t="s">
        <v>149</v>
      </c>
      <c r="G39" s="9" t="s">
        <v>147</v>
      </c>
      <c r="H39" s="13">
        <v>58597.63</v>
      </c>
      <c r="I39" s="15" t="s">
        <v>150</v>
      </c>
      <c r="J39" s="1" t="s">
        <v>148</v>
      </c>
      <c r="K39" s="28"/>
    </row>
    <row r="40" spans="1:11" s="19" customFormat="1" ht="48.75">
      <c r="A40" s="7" t="s">
        <v>9</v>
      </c>
      <c r="B40" s="1" t="s">
        <v>144</v>
      </c>
      <c r="C40" s="1" t="s">
        <v>20</v>
      </c>
      <c r="D40" s="1" t="s">
        <v>145</v>
      </c>
      <c r="E40" s="5" t="s">
        <v>146</v>
      </c>
      <c r="F40" s="1" t="s">
        <v>149</v>
      </c>
      <c r="G40" s="9" t="s">
        <v>151</v>
      </c>
      <c r="H40" s="15">
        <v>20721.48</v>
      </c>
      <c r="I40" s="15" t="s">
        <v>150</v>
      </c>
      <c r="J40" s="1" t="s">
        <v>148</v>
      </c>
      <c r="K40" s="28"/>
    </row>
    <row r="41" spans="1:11" s="25" customFormat="1" ht="48.75">
      <c r="A41" s="7" t="s">
        <v>9</v>
      </c>
      <c r="B41" s="7" t="s">
        <v>144</v>
      </c>
      <c r="C41" s="7" t="s">
        <v>12</v>
      </c>
      <c r="D41" s="7" t="s">
        <v>145</v>
      </c>
      <c r="E41" s="5" t="s">
        <v>152</v>
      </c>
      <c r="F41" s="7" t="s">
        <v>94</v>
      </c>
      <c r="G41" s="14" t="s">
        <v>241</v>
      </c>
      <c r="H41" s="26">
        <v>25454.51</v>
      </c>
      <c r="I41" s="26" t="s">
        <v>150</v>
      </c>
      <c r="J41" s="7" t="s">
        <v>148</v>
      </c>
      <c r="K41" s="31"/>
    </row>
    <row r="42" spans="1:11" s="19" customFormat="1" ht="48.75">
      <c r="A42" s="7" t="s">
        <v>9</v>
      </c>
      <c r="B42" s="7" t="s">
        <v>144</v>
      </c>
      <c r="C42" s="1" t="s">
        <v>12</v>
      </c>
      <c r="D42" s="1" t="s">
        <v>145</v>
      </c>
      <c r="E42" s="5" t="s">
        <v>153</v>
      </c>
      <c r="F42" s="1" t="s">
        <v>94</v>
      </c>
      <c r="G42" s="9" t="s">
        <v>154</v>
      </c>
      <c r="H42" s="26">
        <v>12086.81</v>
      </c>
      <c r="I42" s="15" t="s">
        <v>150</v>
      </c>
      <c r="J42" s="1" t="s">
        <v>148</v>
      </c>
      <c r="K42" s="28"/>
    </row>
    <row r="43" spans="1:11" s="19" customFormat="1" ht="48.75">
      <c r="A43" s="7" t="s">
        <v>9</v>
      </c>
      <c r="B43" s="7" t="s">
        <v>144</v>
      </c>
      <c r="C43" s="1" t="s">
        <v>12</v>
      </c>
      <c r="D43" s="1" t="s">
        <v>145</v>
      </c>
      <c r="E43" s="5" t="s">
        <v>155</v>
      </c>
      <c r="F43" s="1" t="s">
        <v>149</v>
      </c>
      <c r="G43" s="9" t="s">
        <v>156</v>
      </c>
      <c r="H43" s="15">
        <v>8548.77</v>
      </c>
      <c r="I43" s="13">
        <f>H43*1.21</f>
        <v>10344.011700000001</v>
      </c>
      <c r="J43" s="1" t="s">
        <v>148</v>
      </c>
      <c r="K43" s="28"/>
    </row>
    <row r="44" spans="1:11" s="19" customFormat="1" ht="48.75">
      <c r="A44" s="7" t="s">
        <v>9</v>
      </c>
      <c r="B44" s="7" t="s">
        <v>144</v>
      </c>
      <c r="C44" s="1" t="s">
        <v>12</v>
      </c>
      <c r="D44" s="1" t="s">
        <v>145</v>
      </c>
      <c r="E44" s="5" t="s">
        <v>185</v>
      </c>
      <c r="F44" s="1" t="s">
        <v>94</v>
      </c>
      <c r="G44" s="9" t="s">
        <v>215</v>
      </c>
      <c r="H44" s="15">
        <v>154059.25</v>
      </c>
      <c r="I44" s="15" t="s">
        <v>199</v>
      </c>
      <c r="J44" s="1" t="s">
        <v>148</v>
      </c>
      <c r="K44" s="28"/>
    </row>
    <row r="45" spans="1:11" s="19" customFormat="1" ht="48.75">
      <c r="A45" s="7" t="s">
        <v>9</v>
      </c>
      <c r="B45" s="7" t="s">
        <v>144</v>
      </c>
      <c r="C45" s="1" t="s">
        <v>12</v>
      </c>
      <c r="D45" s="1" t="s">
        <v>145</v>
      </c>
      <c r="E45" s="5" t="s">
        <v>186</v>
      </c>
      <c r="F45" s="1" t="s">
        <v>94</v>
      </c>
      <c r="G45" s="9" t="s">
        <v>216</v>
      </c>
      <c r="H45" s="13">
        <v>572387.45</v>
      </c>
      <c r="I45" s="13">
        <f>H45*1.21</f>
        <v>692588.8145</v>
      </c>
      <c r="J45" s="1" t="s">
        <v>148</v>
      </c>
      <c r="K45" s="28"/>
    </row>
    <row r="46" spans="1:11" s="19" customFormat="1" ht="48.75">
      <c r="A46" s="7" t="s">
        <v>9</v>
      </c>
      <c r="B46" s="7" t="s">
        <v>144</v>
      </c>
      <c r="C46" s="1" t="s">
        <v>12</v>
      </c>
      <c r="D46" s="1" t="s">
        <v>145</v>
      </c>
      <c r="E46" s="5" t="s">
        <v>187</v>
      </c>
      <c r="F46" s="1" t="s">
        <v>94</v>
      </c>
      <c r="G46" s="14" t="s">
        <v>200</v>
      </c>
      <c r="H46" s="13">
        <v>379159.79</v>
      </c>
      <c r="I46" s="13">
        <f>H46*1.21</f>
        <v>458783.34589999996</v>
      </c>
      <c r="J46" s="1" t="s">
        <v>148</v>
      </c>
      <c r="K46" s="28"/>
    </row>
    <row r="47" spans="1:11" s="19" customFormat="1" ht="48.75">
      <c r="A47" s="7" t="s">
        <v>9</v>
      </c>
      <c r="B47" s="7" t="s">
        <v>144</v>
      </c>
      <c r="C47" s="1" t="s">
        <v>12</v>
      </c>
      <c r="D47" s="1" t="s">
        <v>145</v>
      </c>
      <c r="E47" s="5" t="s">
        <v>188</v>
      </c>
      <c r="F47" s="1" t="s">
        <v>94</v>
      </c>
      <c r="G47" s="14" t="s">
        <v>198</v>
      </c>
      <c r="H47" s="13">
        <v>22480.34</v>
      </c>
      <c r="I47" s="15" t="s">
        <v>199</v>
      </c>
      <c r="J47" s="1" t="s">
        <v>148</v>
      </c>
      <c r="K47" s="28"/>
    </row>
    <row r="48" spans="1:11" s="19" customFormat="1" ht="48.75">
      <c r="A48" s="7" t="s">
        <v>9</v>
      </c>
      <c r="B48" s="7" t="s">
        <v>144</v>
      </c>
      <c r="C48" s="1" t="s">
        <v>12</v>
      </c>
      <c r="D48" s="1" t="s">
        <v>145</v>
      </c>
      <c r="E48" s="5" t="s">
        <v>189</v>
      </c>
      <c r="F48" s="1" t="s">
        <v>94</v>
      </c>
      <c r="G48" s="14" t="s">
        <v>201</v>
      </c>
      <c r="H48" s="13">
        <v>3536.9</v>
      </c>
      <c r="I48" s="13">
        <f>H48*1.21</f>
        <v>4279.649</v>
      </c>
      <c r="J48" s="1" t="s">
        <v>148</v>
      </c>
      <c r="K48" s="28"/>
    </row>
    <row r="49" spans="1:11" s="19" customFormat="1" ht="48.75">
      <c r="A49" s="7" t="s">
        <v>9</v>
      </c>
      <c r="B49" s="7" t="s">
        <v>144</v>
      </c>
      <c r="C49" s="1" t="s">
        <v>12</v>
      </c>
      <c r="D49" s="1" t="s">
        <v>145</v>
      </c>
      <c r="E49" s="5" t="s">
        <v>190</v>
      </c>
      <c r="F49" s="1" t="s">
        <v>94</v>
      </c>
      <c r="G49" s="23" t="s">
        <v>203</v>
      </c>
      <c r="H49" s="13">
        <v>93028</v>
      </c>
      <c r="I49" s="15">
        <f>H49*1.21</f>
        <v>112563.87999999999</v>
      </c>
      <c r="J49" s="1" t="s">
        <v>148</v>
      </c>
      <c r="K49" s="28"/>
    </row>
    <row r="50" spans="1:11" s="19" customFormat="1" ht="48.75">
      <c r="A50" s="7" t="s">
        <v>9</v>
      </c>
      <c r="B50" s="7" t="s">
        <v>144</v>
      </c>
      <c r="C50" s="1" t="s">
        <v>12</v>
      </c>
      <c r="D50" s="1" t="s">
        <v>145</v>
      </c>
      <c r="E50" s="5" t="s">
        <v>191</v>
      </c>
      <c r="F50" s="1" t="s">
        <v>94</v>
      </c>
      <c r="G50" s="23" t="s">
        <v>202</v>
      </c>
      <c r="H50" s="15">
        <v>98906.29</v>
      </c>
      <c r="I50" s="13">
        <f>H50*1.21</f>
        <v>119676.61089999999</v>
      </c>
      <c r="J50" s="1" t="s">
        <v>148</v>
      </c>
      <c r="K50" s="28"/>
    </row>
    <row r="51" spans="1:11" s="19" customFormat="1" ht="48.75">
      <c r="A51" s="7" t="s">
        <v>9</v>
      </c>
      <c r="B51" s="7" t="s">
        <v>144</v>
      </c>
      <c r="C51" s="1" t="s">
        <v>12</v>
      </c>
      <c r="D51" s="1" t="s">
        <v>145</v>
      </c>
      <c r="E51" s="5" t="s">
        <v>192</v>
      </c>
      <c r="F51" s="1" t="s">
        <v>94</v>
      </c>
      <c r="G51" s="9" t="s">
        <v>242</v>
      </c>
      <c r="H51" s="15">
        <v>168011.53</v>
      </c>
      <c r="I51" s="15" t="s">
        <v>150</v>
      </c>
      <c r="J51" s="1" t="s">
        <v>148</v>
      </c>
      <c r="K51" s="28"/>
    </row>
    <row r="52" spans="1:11" s="19" customFormat="1" ht="146.25">
      <c r="A52" s="7" t="s">
        <v>9</v>
      </c>
      <c r="B52" s="7" t="s">
        <v>169</v>
      </c>
      <c r="C52" s="1" t="s">
        <v>12</v>
      </c>
      <c r="D52" s="1" t="s">
        <v>145</v>
      </c>
      <c r="E52" s="5" t="s">
        <v>193</v>
      </c>
      <c r="F52" s="1" t="s">
        <v>170</v>
      </c>
      <c r="G52" s="9" t="s">
        <v>171</v>
      </c>
      <c r="H52" s="15">
        <v>148.09</v>
      </c>
      <c r="I52" s="13">
        <f>H52*1.21</f>
        <v>179.1889</v>
      </c>
      <c r="J52" s="7" t="s">
        <v>28</v>
      </c>
      <c r="K52" s="28"/>
    </row>
    <row r="53" spans="1:11" s="19" customFormat="1" ht="68.25">
      <c r="A53" s="7" t="s">
        <v>9</v>
      </c>
      <c r="B53" s="1" t="s">
        <v>168</v>
      </c>
      <c r="C53" s="1" t="s">
        <v>12</v>
      </c>
      <c r="D53" s="1" t="s">
        <v>160</v>
      </c>
      <c r="E53" s="5" t="s">
        <v>194</v>
      </c>
      <c r="F53" s="1" t="s">
        <v>195</v>
      </c>
      <c r="G53" s="9" t="s">
        <v>196</v>
      </c>
      <c r="H53" s="13">
        <v>100.83</v>
      </c>
      <c r="I53" s="13">
        <f>H53*1.21</f>
        <v>122.0043</v>
      </c>
      <c r="J53" s="7" t="s">
        <v>28</v>
      </c>
      <c r="K53" s="28"/>
    </row>
    <row r="54" spans="1:11" s="19" customFormat="1" ht="48.75">
      <c r="A54" s="7" t="s">
        <v>9</v>
      </c>
      <c r="B54" s="7" t="s">
        <v>167</v>
      </c>
      <c r="C54" s="1" t="s">
        <v>20</v>
      </c>
      <c r="D54" s="1" t="s">
        <v>166</v>
      </c>
      <c r="E54" s="5" t="s">
        <v>197</v>
      </c>
      <c r="F54" s="1" t="s">
        <v>176</v>
      </c>
      <c r="G54" s="9" t="s">
        <v>175</v>
      </c>
      <c r="H54" s="13" t="s">
        <v>17</v>
      </c>
      <c r="I54" s="13" t="s">
        <v>17</v>
      </c>
      <c r="J54" s="1" t="s">
        <v>18</v>
      </c>
      <c r="K54" s="28"/>
    </row>
    <row r="55" spans="1:11" s="19" customFormat="1" ht="48.75">
      <c r="A55" s="7" t="s">
        <v>9</v>
      </c>
      <c r="B55" s="7" t="s">
        <v>88</v>
      </c>
      <c r="C55" s="1" t="s">
        <v>12</v>
      </c>
      <c r="D55" s="1" t="s">
        <v>166</v>
      </c>
      <c r="E55" s="5" t="s">
        <v>213</v>
      </c>
      <c r="F55" s="7" t="s">
        <v>178</v>
      </c>
      <c r="G55" s="9" t="s">
        <v>210</v>
      </c>
      <c r="H55" s="15" t="s">
        <v>17</v>
      </c>
      <c r="I55" s="15" t="s">
        <v>17</v>
      </c>
      <c r="J55" s="1" t="s">
        <v>25</v>
      </c>
      <c r="K55" s="28"/>
    </row>
    <row r="56" spans="1:11" s="19" customFormat="1" ht="48.75">
      <c r="A56" s="7" t="s">
        <v>9</v>
      </c>
      <c r="B56" s="7" t="s">
        <v>209</v>
      </c>
      <c r="C56" s="1" t="s">
        <v>12</v>
      </c>
      <c r="D56" s="1" t="s">
        <v>166</v>
      </c>
      <c r="E56" s="5" t="s">
        <v>225</v>
      </c>
      <c r="F56" s="7" t="s">
        <v>178</v>
      </c>
      <c r="G56" s="9" t="s">
        <v>211</v>
      </c>
      <c r="H56" s="15"/>
      <c r="I56" s="15"/>
      <c r="J56" s="1" t="s">
        <v>25</v>
      </c>
      <c r="K56" s="28"/>
    </row>
    <row r="57" spans="1:11" s="19" customFormat="1" ht="48.75">
      <c r="A57" s="7" t="s">
        <v>9</v>
      </c>
      <c r="B57" s="7" t="s">
        <v>143</v>
      </c>
      <c r="C57" s="1" t="s">
        <v>12</v>
      </c>
      <c r="D57" s="1" t="s">
        <v>164</v>
      </c>
      <c r="E57" s="5" t="s">
        <v>212</v>
      </c>
      <c r="F57" s="1" t="s">
        <v>162</v>
      </c>
      <c r="G57" s="9" t="s">
        <v>161</v>
      </c>
      <c r="H57" s="13" t="s">
        <v>17</v>
      </c>
      <c r="I57" s="13" t="s">
        <v>17</v>
      </c>
      <c r="J57" s="1" t="s">
        <v>25</v>
      </c>
      <c r="K57" s="28"/>
    </row>
    <row r="58" spans="1:11" s="19" customFormat="1" ht="68.25">
      <c r="A58" s="7" t="s">
        <v>9</v>
      </c>
      <c r="B58" s="1" t="s">
        <v>173</v>
      </c>
      <c r="C58" s="1" t="s">
        <v>12</v>
      </c>
      <c r="D58" s="1" t="s">
        <v>163</v>
      </c>
      <c r="E58" s="5" t="s">
        <v>214</v>
      </c>
      <c r="F58" s="1" t="s">
        <v>174</v>
      </c>
      <c r="G58" s="9" t="s">
        <v>172</v>
      </c>
      <c r="H58" s="13">
        <v>84.12</v>
      </c>
      <c r="I58" s="13">
        <f>H58*1.21</f>
        <v>101.7852</v>
      </c>
      <c r="J58" s="7" t="s">
        <v>28</v>
      </c>
      <c r="K58" s="28"/>
    </row>
    <row r="59" spans="1:11" s="19" customFormat="1" ht="58.5">
      <c r="A59" s="7" t="s">
        <v>9</v>
      </c>
      <c r="B59" s="7" t="s">
        <v>36</v>
      </c>
      <c r="C59" s="1" t="s">
        <v>12</v>
      </c>
      <c r="D59" s="1" t="s">
        <v>177</v>
      </c>
      <c r="E59" s="5" t="s">
        <v>217</v>
      </c>
      <c r="F59" s="1" t="s">
        <v>178</v>
      </c>
      <c r="G59" s="9" t="s">
        <v>179</v>
      </c>
      <c r="H59" s="17" t="s">
        <v>17</v>
      </c>
      <c r="I59" s="13" t="s">
        <v>17</v>
      </c>
      <c r="J59" s="1" t="s">
        <v>18</v>
      </c>
      <c r="K59" s="28"/>
    </row>
    <row r="60" spans="1:11" s="19" customFormat="1" ht="58.5">
      <c r="A60" s="7" t="s">
        <v>9</v>
      </c>
      <c r="B60" s="7" t="s">
        <v>36</v>
      </c>
      <c r="C60" s="1" t="s">
        <v>12</v>
      </c>
      <c r="D60" s="1" t="s">
        <v>177</v>
      </c>
      <c r="E60" s="5" t="s">
        <v>218</v>
      </c>
      <c r="F60" s="1" t="s">
        <v>178</v>
      </c>
      <c r="G60" s="9" t="s">
        <v>180</v>
      </c>
      <c r="H60" s="17" t="s">
        <v>17</v>
      </c>
      <c r="I60" s="13" t="s">
        <v>17</v>
      </c>
      <c r="J60" s="1" t="s">
        <v>18</v>
      </c>
      <c r="K60" s="28"/>
    </row>
    <row r="61" spans="1:11" s="19" customFormat="1" ht="87.75">
      <c r="A61" s="7" t="s">
        <v>9</v>
      </c>
      <c r="B61" s="7" t="s">
        <v>36</v>
      </c>
      <c r="C61" s="1" t="s">
        <v>12</v>
      </c>
      <c r="D61" s="1" t="s">
        <v>177</v>
      </c>
      <c r="E61" s="5" t="s">
        <v>219</v>
      </c>
      <c r="F61" s="1" t="s">
        <v>178</v>
      </c>
      <c r="G61" s="9" t="s">
        <v>181</v>
      </c>
      <c r="H61" s="17" t="s">
        <v>17</v>
      </c>
      <c r="I61" s="13" t="s">
        <v>17</v>
      </c>
      <c r="J61" s="1" t="s">
        <v>18</v>
      </c>
      <c r="K61" s="28"/>
    </row>
    <row r="62" spans="1:11" s="19" customFormat="1" ht="68.25">
      <c r="A62" s="7" t="s">
        <v>9</v>
      </c>
      <c r="B62" s="7" t="s">
        <v>36</v>
      </c>
      <c r="C62" s="1" t="s">
        <v>12</v>
      </c>
      <c r="D62" s="1" t="s">
        <v>177</v>
      </c>
      <c r="E62" s="5" t="s">
        <v>220</v>
      </c>
      <c r="F62" s="1" t="s">
        <v>178</v>
      </c>
      <c r="G62" s="14" t="s">
        <v>182</v>
      </c>
      <c r="H62" s="17" t="s">
        <v>17</v>
      </c>
      <c r="I62" s="13" t="s">
        <v>17</v>
      </c>
      <c r="J62" s="1" t="s">
        <v>18</v>
      </c>
      <c r="K62" s="28"/>
    </row>
    <row r="63" spans="1:11" s="19" customFormat="1" ht="68.25">
      <c r="A63" s="7" t="s">
        <v>9</v>
      </c>
      <c r="B63" s="7" t="s">
        <v>36</v>
      </c>
      <c r="C63" s="1" t="s">
        <v>12</v>
      </c>
      <c r="D63" s="1" t="s">
        <v>177</v>
      </c>
      <c r="E63" s="5" t="s">
        <v>221</v>
      </c>
      <c r="F63" s="1" t="s">
        <v>178</v>
      </c>
      <c r="G63" s="14" t="s">
        <v>183</v>
      </c>
      <c r="H63" s="17" t="s">
        <v>17</v>
      </c>
      <c r="I63" s="13" t="s">
        <v>17</v>
      </c>
      <c r="J63" s="1" t="s">
        <v>18</v>
      </c>
      <c r="K63" s="28"/>
    </row>
    <row r="64" spans="1:11" s="19" customFormat="1" ht="117">
      <c r="A64" s="7" t="s">
        <v>9</v>
      </c>
      <c r="B64" s="7" t="s">
        <v>36</v>
      </c>
      <c r="C64" s="1" t="s">
        <v>12</v>
      </c>
      <c r="D64" s="1" t="s">
        <v>177</v>
      </c>
      <c r="E64" s="5" t="s">
        <v>222</v>
      </c>
      <c r="F64" s="1" t="s">
        <v>178</v>
      </c>
      <c r="G64" s="14" t="s">
        <v>184</v>
      </c>
      <c r="H64" s="17" t="s">
        <v>17</v>
      </c>
      <c r="I64" s="13" t="s">
        <v>17</v>
      </c>
      <c r="J64" s="1" t="s">
        <v>18</v>
      </c>
      <c r="K64" s="28"/>
    </row>
    <row r="65" spans="1:11" s="19" customFormat="1" ht="58.5">
      <c r="A65" s="7" t="s">
        <v>9</v>
      </c>
      <c r="B65" s="7" t="s">
        <v>226</v>
      </c>
      <c r="C65" s="1" t="s">
        <v>12</v>
      </c>
      <c r="D65" s="1" t="s">
        <v>224</v>
      </c>
      <c r="E65" s="5" t="s">
        <v>227</v>
      </c>
      <c r="F65" s="1" t="s">
        <v>228</v>
      </c>
      <c r="G65" s="14" t="s">
        <v>229</v>
      </c>
      <c r="H65" s="17">
        <v>302363.1</v>
      </c>
      <c r="I65" s="13" t="s">
        <v>230</v>
      </c>
      <c r="J65" s="1" t="s">
        <v>18</v>
      </c>
      <c r="K65" s="28"/>
    </row>
    <row r="66" spans="1:11" s="19" customFormat="1" ht="68.25">
      <c r="A66" s="7" t="s">
        <v>9</v>
      </c>
      <c r="B66" s="1" t="s">
        <v>167</v>
      </c>
      <c r="C66" s="1" t="s">
        <v>12</v>
      </c>
      <c r="D66" s="1" t="s">
        <v>224</v>
      </c>
      <c r="E66" s="5" t="s">
        <v>231</v>
      </c>
      <c r="F66" s="1" t="s">
        <v>113</v>
      </c>
      <c r="G66" s="9" t="s">
        <v>223</v>
      </c>
      <c r="H66" s="15" t="s">
        <v>208</v>
      </c>
      <c r="I66" s="15"/>
      <c r="J66" s="7" t="s">
        <v>28</v>
      </c>
      <c r="K66" s="28"/>
    </row>
    <row r="67" spans="1:11" s="19" customFormat="1" ht="68.25">
      <c r="A67" s="7" t="s">
        <v>9</v>
      </c>
      <c r="B67" s="1" t="s">
        <v>235</v>
      </c>
      <c r="C67" s="1" t="s">
        <v>12</v>
      </c>
      <c r="D67" s="1" t="s">
        <v>234</v>
      </c>
      <c r="E67" s="5" t="s">
        <v>232</v>
      </c>
      <c r="F67" s="1" t="s">
        <v>236</v>
      </c>
      <c r="G67" s="9" t="s">
        <v>237</v>
      </c>
      <c r="H67" s="15">
        <v>216.93</v>
      </c>
      <c r="I67" s="15"/>
      <c r="J67" s="7" t="s">
        <v>28</v>
      </c>
      <c r="K67" s="28"/>
    </row>
    <row r="68" spans="1:11" s="19" customFormat="1" ht="48.75">
      <c r="A68" s="7" t="s">
        <v>9</v>
      </c>
      <c r="B68" s="7" t="s">
        <v>226</v>
      </c>
      <c r="C68" s="1" t="s">
        <v>12</v>
      </c>
      <c r="D68" s="1" t="s">
        <v>234</v>
      </c>
      <c r="E68" s="5" t="s">
        <v>233</v>
      </c>
      <c r="F68" s="1" t="s">
        <v>238</v>
      </c>
      <c r="G68" s="14" t="s">
        <v>240</v>
      </c>
      <c r="H68" s="15" t="s">
        <v>17</v>
      </c>
      <c r="I68" s="15" t="s">
        <v>17</v>
      </c>
      <c r="J68" s="7" t="s">
        <v>18</v>
      </c>
      <c r="K68" s="28" t="s">
        <v>239</v>
      </c>
    </row>
    <row r="69" spans="1:11" s="19" customFormat="1" ht="48.75">
      <c r="A69" s="7" t="s">
        <v>9</v>
      </c>
      <c r="B69" s="1" t="s">
        <v>205</v>
      </c>
      <c r="C69" s="1" t="s">
        <v>12</v>
      </c>
      <c r="D69" s="1" t="s">
        <v>234</v>
      </c>
      <c r="E69" s="5" t="s">
        <v>243</v>
      </c>
      <c r="F69" s="1" t="s">
        <v>207</v>
      </c>
      <c r="G69" s="9" t="s">
        <v>204</v>
      </c>
      <c r="H69" s="13">
        <v>0</v>
      </c>
      <c r="I69" s="13">
        <v>0</v>
      </c>
      <c r="J69" s="7" t="s">
        <v>206</v>
      </c>
      <c r="K69" s="28"/>
    </row>
    <row r="70" spans="1:11" s="19" customFormat="1" ht="68.25">
      <c r="A70" s="7" t="s">
        <v>9</v>
      </c>
      <c r="B70" s="1" t="s">
        <v>91</v>
      </c>
      <c r="C70" s="1" t="s">
        <v>12</v>
      </c>
      <c r="D70" s="1" t="s">
        <v>234</v>
      </c>
      <c r="E70" s="5" t="s">
        <v>244</v>
      </c>
      <c r="F70" s="1" t="s">
        <v>17</v>
      </c>
      <c r="G70" s="9" t="s">
        <v>258</v>
      </c>
      <c r="H70" s="15" t="s">
        <v>17</v>
      </c>
      <c r="I70" s="15" t="s">
        <v>17</v>
      </c>
      <c r="J70" s="7" t="s">
        <v>28</v>
      </c>
      <c r="K70" s="28" t="s">
        <v>259</v>
      </c>
    </row>
    <row r="71" spans="1:11" s="19" customFormat="1" ht="58.5">
      <c r="A71" s="7" t="s">
        <v>9</v>
      </c>
      <c r="B71" s="1" t="s">
        <v>91</v>
      </c>
      <c r="C71" s="1" t="s">
        <v>12</v>
      </c>
      <c r="D71" s="1" t="s">
        <v>234</v>
      </c>
      <c r="E71" s="5" t="s">
        <v>245</v>
      </c>
      <c r="F71" s="1" t="s">
        <v>17</v>
      </c>
      <c r="G71" s="9" t="s">
        <v>260</v>
      </c>
      <c r="H71" s="15" t="s">
        <v>17</v>
      </c>
      <c r="I71" s="15" t="s">
        <v>17</v>
      </c>
      <c r="J71" s="1" t="s">
        <v>18</v>
      </c>
      <c r="K71" s="28" t="s">
        <v>259</v>
      </c>
    </row>
    <row r="72" spans="1:11" s="19" customFormat="1" ht="48.75">
      <c r="A72" s="7" t="s">
        <v>9</v>
      </c>
      <c r="B72" s="7" t="s">
        <v>91</v>
      </c>
      <c r="C72" s="1" t="s">
        <v>12</v>
      </c>
      <c r="D72" s="1" t="s">
        <v>234</v>
      </c>
      <c r="E72" s="5" t="s">
        <v>246</v>
      </c>
      <c r="F72" s="1" t="s">
        <v>17</v>
      </c>
      <c r="G72" s="9" t="s">
        <v>305</v>
      </c>
      <c r="H72" s="15" t="s">
        <v>17</v>
      </c>
      <c r="I72" s="15" t="s">
        <v>17</v>
      </c>
      <c r="J72" s="1" t="s">
        <v>18</v>
      </c>
      <c r="K72" s="28" t="s">
        <v>259</v>
      </c>
    </row>
    <row r="73" spans="1:11" s="19" customFormat="1" ht="68.25">
      <c r="A73" s="7" t="s">
        <v>9</v>
      </c>
      <c r="B73" s="1" t="s">
        <v>91</v>
      </c>
      <c r="C73" s="1" t="s">
        <v>12</v>
      </c>
      <c r="D73" s="1" t="s">
        <v>247</v>
      </c>
      <c r="E73" s="5" t="s">
        <v>253</v>
      </c>
      <c r="F73" s="1" t="s">
        <v>261</v>
      </c>
      <c r="G73" s="9" t="s">
        <v>262</v>
      </c>
      <c r="H73" s="13" t="s">
        <v>17</v>
      </c>
      <c r="I73" s="13" t="s">
        <v>17</v>
      </c>
      <c r="J73" s="1" t="s">
        <v>18</v>
      </c>
      <c r="K73" s="28" t="s">
        <v>239</v>
      </c>
    </row>
    <row r="74" spans="1:11" s="19" customFormat="1" ht="48.75">
      <c r="A74" s="7" t="s">
        <v>9</v>
      </c>
      <c r="B74" s="1" t="s">
        <v>248</v>
      </c>
      <c r="C74" s="1" t="s">
        <v>249</v>
      </c>
      <c r="D74" s="1" t="s">
        <v>247</v>
      </c>
      <c r="E74" s="5" t="s">
        <v>252</v>
      </c>
      <c r="F74" s="1" t="s">
        <v>250</v>
      </c>
      <c r="G74" s="9" t="s">
        <v>251</v>
      </c>
      <c r="H74" s="13">
        <v>1020</v>
      </c>
      <c r="I74" s="13">
        <f>H74*1.21</f>
        <v>1234.2</v>
      </c>
      <c r="J74" s="1" t="s">
        <v>25</v>
      </c>
      <c r="K74" s="28"/>
    </row>
    <row r="75" spans="1:10" ht="68.25">
      <c r="A75" s="7" t="s">
        <v>9</v>
      </c>
      <c r="B75" s="7" t="s">
        <v>256</v>
      </c>
      <c r="C75" s="1" t="s">
        <v>12</v>
      </c>
      <c r="D75" s="1" t="s">
        <v>254</v>
      </c>
      <c r="E75" s="5" t="s">
        <v>255</v>
      </c>
      <c r="F75" s="1" t="s">
        <v>170</v>
      </c>
      <c r="G75" s="9" t="s">
        <v>257</v>
      </c>
      <c r="H75" s="10">
        <v>652.94</v>
      </c>
      <c r="I75" s="10">
        <v>790.06</v>
      </c>
      <c r="J75" s="7" t="s">
        <v>28</v>
      </c>
    </row>
    <row r="76" spans="1:11" s="19" customFormat="1" ht="68.25">
      <c r="A76" s="7" t="s">
        <v>9</v>
      </c>
      <c r="B76" s="7" t="s">
        <v>264</v>
      </c>
      <c r="C76" s="1" t="s">
        <v>265</v>
      </c>
      <c r="D76" s="1" t="s">
        <v>263</v>
      </c>
      <c r="E76" s="5" t="s">
        <v>267</v>
      </c>
      <c r="F76" s="1" t="s">
        <v>268</v>
      </c>
      <c r="G76" s="9" t="s">
        <v>266</v>
      </c>
      <c r="H76" s="13">
        <v>14.1</v>
      </c>
      <c r="I76" s="15" t="s">
        <v>269</v>
      </c>
      <c r="J76" s="7" t="s">
        <v>28</v>
      </c>
      <c r="K76" s="30"/>
    </row>
    <row r="77" spans="1:11" s="19" customFormat="1" ht="58.5">
      <c r="A77" s="7" t="s">
        <v>9</v>
      </c>
      <c r="B77" s="1" t="s">
        <v>279</v>
      </c>
      <c r="C77" s="1" t="s">
        <v>121</v>
      </c>
      <c r="D77" s="1" t="s">
        <v>275</v>
      </c>
      <c r="E77" s="5" t="s">
        <v>276</v>
      </c>
      <c r="F77" s="1" t="s">
        <v>280</v>
      </c>
      <c r="G77" s="9" t="s">
        <v>281</v>
      </c>
      <c r="H77" s="13" t="s">
        <v>17</v>
      </c>
      <c r="I77" s="13" t="s">
        <v>17</v>
      </c>
      <c r="J77" s="1" t="s">
        <v>282</v>
      </c>
      <c r="K77" s="30"/>
    </row>
    <row r="78" spans="1:11" s="19" customFormat="1" ht="58.5">
      <c r="A78" s="7" t="s">
        <v>9</v>
      </c>
      <c r="B78" s="1" t="s">
        <v>279</v>
      </c>
      <c r="C78" s="1" t="s">
        <v>121</v>
      </c>
      <c r="D78" s="1" t="s">
        <v>275</v>
      </c>
      <c r="E78" s="5" t="s">
        <v>277</v>
      </c>
      <c r="F78" s="1" t="s">
        <v>280</v>
      </c>
      <c r="G78" s="9" t="s">
        <v>283</v>
      </c>
      <c r="H78" s="13" t="s">
        <v>17</v>
      </c>
      <c r="I78" s="13" t="s">
        <v>17</v>
      </c>
      <c r="J78" s="1" t="s">
        <v>282</v>
      </c>
      <c r="K78" s="30"/>
    </row>
    <row r="79" spans="1:11" s="19" customFormat="1" ht="58.5">
      <c r="A79" s="7" t="s">
        <v>9</v>
      </c>
      <c r="B79" s="1" t="s">
        <v>284</v>
      </c>
      <c r="C79" s="1" t="s">
        <v>121</v>
      </c>
      <c r="D79" s="1" t="s">
        <v>275</v>
      </c>
      <c r="E79" s="5" t="s">
        <v>278</v>
      </c>
      <c r="F79" s="1" t="s">
        <v>280</v>
      </c>
      <c r="G79" s="9" t="s">
        <v>285</v>
      </c>
      <c r="H79" s="13" t="s">
        <v>17</v>
      </c>
      <c r="I79" s="13" t="s">
        <v>17</v>
      </c>
      <c r="J79" s="1" t="s">
        <v>282</v>
      </c>
      <c r="K79" s="30"/>
    </row>
    <row r="80" spans="1:11" s="19" customFormat="1" ht="48.75">
      <c r="A80" s="7" t="s">
        <v>9</v>
      </c>
      <c r="B80" s="1" t="s">
        <v>144</v>
      </c>
      <c r="C80" s="1" t="s">
        <v>20</v>
      </c>
      <c r="D80" s="1" t="s">
        <v>270</v>
      </c>
      <c r="E80" s="5" t="s">
        <v>271</v>
      </c>
      <c r="F80" s="1" t="s">
        <v>272</v>
      </c>
      <c r="G80" s="9" t="s">
        <v>286</v>
      </c>
      <c r="H80" s="17">
        <v>41837.9</v>
      </c>
      <c r="I80" s="15" t="s">
        <v>150</v>
      </c>
      <c r="J80" s="1" t="s">
        <v>148</v>
      </c>
      <c r="K80" s="30"/>
    </row>
    <row r="81" spans="1:11" s="19" customFormat="1" ht="68.25">
      <c r="A81" s="7" t="s">
        <v>9</v>
      </c>
      <c r="B81" s="1" t="s">
        <v>144</v>
      </c>
      <c r="C81" s="1" t="s">
        <v>20</v>
      </c>
      <c r="D81" s="1" t="s">
        <v>270</v>
      </c>
      <c r="E81" s="5" t="s">
        <v>274</v>
      </c>
      <c r="F81" s="1" t="s">
        <v>296</v>
      </c>
      <c r="G81" s="9" t="s">
        <v>273</v>
      </c>
      <c r="H81" s="17" t="s">
        <v>17</v>
      </c>
      <c r="I81" s="17" t="s">
        <v>17</v>
      </c>
      <c r="J81" s="1" t="s">
        <v>148</v>
      </c>
      <c r="K81" s="30"/>
    </row>
    <row r="82" spans="1:11" s="19" customFormat="1" ht="68.25">
      <c r="A82" s="7" t="s">
        <v>9</v>
      </c>
      <c r="B82" s="7" t="s">
        <v>173</v>
      </c>
      <c r="C82" s="1" t="s">
        <v>12</v>
      </c>
      <c r="D82" s="1" t="s">
        <v>270</v>
      </c>
      <c r="E82" s="5" t="s">
        <v>289</v>
      </c>
      <c r="F82" s="1" t="s">
        <v>299</v>
      </c>
      <c r="G82" s="9" t="s">
        <v>288</v>
      </c>
      <c r="H82" s="17">
        <v>226.84</v>
      </c>
      <c r="I82" s="17">
        <v>274.44</v>
      </c>
      <c r="J82" s="7" t="s">
        <v>28</v>
      </c>
      <c r="K82" s="30"/>
    </row>
    <row r="83" spans="1:11" s="19" customFormat="1" ht="126.75">
      <c r="A83" s="7" t="s">
        <v>9</v>
      </c>
      <c r="B83" s="7" t="s">
        <v>294</v>
      </c>
      <c r="C83" s="1" t="s">
        <v>12</v>
      </c>
      <c r="D83" s="1" t="s">
        <v>270</v>
      </c>
      <c r="E83" s="5" t="s">
        <v>291</v>
      </c>
      <c r="F83" s="1" t="s">
        <v>301</v>
      </c>
      <c r="G83" s="9" t="s">
        <v>300</v>
      </c>
      <c r="H83" s="17">
        <v>10000</v>
      </c>
      <c r="I83" s="17"/>
      <c r="J83" s="1" t="s">
        <v>302</v>
      </c>
      <c r="K83" s="30"/>
    </row>
    <row r="84" spans="1:11" s="19" customFormat="1" ht="48.75">
      <c r="A84" s="7" t="s">
        <v>9</v>
      </c>
      <c r="B84" s="7" t="s">
        <v>144</v>
      </c>
      <c r="C84" s="1" t="s">
        <v>20</v>
      </c>
      <c r="D84" s="1" t="s">
        <v>270</v>
      </c>
      <c r="E84" s="5" t="s">
        <v>292</v>
      </c>
      <c r="F84" s="1" t="s">
        <v>295</v>
      </c>
      <c r="G84" s="9" t="s">
        <v>287</v>
      </c>
      <c r="H84" s="13">
        <v>21457.09</v>
      </c>
      <c r="I84" s="15" t="s">
        <v>150</v>
      </c>
      <c r="J84" s="1" t="s">
        <v>148</v>
      </c>
      <c r="K84" s="30"/>
    </row>
    <row r="85" spans="1:11" s="19" customFormat="1" ht="48.75">
      <c r="A85" s="7" t="s">
        <v>9</v>
      </c>
      <c r="B85" s="7" t="s">
        <v>144</v>
      </c>
      <c r="C85" s="1" t="s">
        <v>20</v>
      </c>
      <c r="D85" s="1" t="s">
        <v>270</v>
      </c>
      <c r="E85" s="5" t="s">
        <v>293</v>
      </c>
      <c r="F85" s="1" t="s">
        <v>297</v>
      </c>
      <c r="G85" s="9" t="s">
        <v>290</v>
      </c>
      <c r="H85" s="17">
        <v>8842.5</v>
      </c>
      <c r="I85" s="15" t="s">
        <v>150</v>
      </c>
      <c r="J85" s="1" t="s">
        <v>148</v>
      </c>
      <c r="K85" s="30"/>
    </row>
    <row r="86" spans="1:11" ht="48.75">
      <c r="A86" s="7" t="s">
        <v>9</v>
      </c>
      <c r="B86" s="1" t="s">
        <v>91</v>
      </c>
      <c r="C86" s="1" t="s">
        <v>12</v>
      </c>
      <c r="D86" s="8" t="s">
        <v>298</v>
      </c>
      <c r="E86" s="5" t="s">
        <v>304</v>
      </c>
      <c r="F86" s="1" t="s">
        <v>309</v>
      </c>
      <c r="G86" s="9" t="s">
        <v>308</v>
      </c>
      <c r="H86" s="17" t="s">
        <v>17</v>
      </c>
      <c r="I86" s="17" t="s">
        <v>17</v>
      </c>
      <c r="J86" s="1" t="s">
        <v>18</v>
      </c>
      <c r="K86" s="30" t="s">
        <v>310</v>
      </c>
    </row>
    <row r="87" spans="1:11" ht="68.25">
      <c r="A87" s="7" t="s">
        <v>9</v>
      </c>
      <c r="B87" s="1" t="s">
        <v>311</v>
      </c>
      <c r="C87" s="1" t="s">
        <v>12</v>
      </c>
      <c r="D87" s="8" t="s">
        <v>298</v>
      </c>
      <c r="E87" s="5" t="s">
        <v>306</v>
      </c>
      <c r="F87" s="1" t="s">
        <v>312</v>
      </c>
      <c r="G87" s="16" t="s">
        <v>313</v>
      </c>
      <c r="H87" s="17">
        <v>250</v>
      </c>
      <c r="I87" s="17">
        <v>302.5</v>
      </c>
      <c r="J87" s="7" t="s">
        <v>28</v>
      </c>
      <c r="K87" s="30"/>
    </row>
    <row r="88" spans="1:11" s="19" customFormat="1" ht="48.75">
      <c r="A88" s="7" t="s">
        <v>9</v>
      </c>
      <c r="B88" s="1" t="s">
        <v>314</v>
      </c>
      <c r="C88" s="1" t="s">
        <v>20</v>
      </c>
      <c r="D88" s="1" t="s">
        <v>303</v>
      </c>
      <c r="E88" s="5" t="s">
        <v>307</v>
      </c>
      <c r="F88" s="1" t="s">
        <v>272</v>
      </c>
      <c r="G88" s="16" t="s">
        <v>315</v>
      </c>
      <c r="H88" s="17">
        <v>9225.72</v>
      </c>
      <c r="I88" s="15" t="s">
        <v>150</v>
      </c>
      <c r="J88" s="1" t="s">
        <v>25</v>
      </c>
      <c r="K88" s="30"/>
    </row>
    <row r="89" spans="1:10" ht="48.75">
      <c r="A89" s="7" t="s">
        <v>9</v>
      </c>
      <c r="B89" s="1" t="s">
        <v>167</v>
      </c>
      <c r="C89" s="1" t="s">
        <v>12</v>
      </c>
      <c r="D89" s="1" t="s">
        <v>316</v>
      </c>
      <c r="E89" s="5" t="s">
        <v>317</v>
      </c>
      <c r="F89" s="1" t="s">
        <v>272</v>
      </c>
      <c r="G89" s="9" t="s">
        <v>318</v>
      </c>
      <c r="H89" s="13">
        <v>36294</v>
      </c>
      <c r="I89" s="12">
        <f>H89*1.21</f>
        <v>43915.74</v>
      </c>
      <c r="J89" s="8" t="s">
        <v>18</v>
      </c>
    </row>
    <row r="90" spans="1:10" ht="48.75">
      <c r="A90" s="7" t="s">
        <v>9</v>
      </c>
      <c r="B90" s="1" t="s">
        <v>320</v>
      </c>
      <c r="C90" s="1" t="s">
        <v>20</v>
      </c>
      <c r="D90" s="1" t="s">
        <v>321</v>
      </c>
      <c r="E90" s="5" t="s">
        <v>319</v>
      </c>
      <c r="F90" s="1" t="s">
        <v>322</v>
      </c>
      <c r="G90" s="9" t="s">
        <v>323</v>
      </c>
      <c r="H90" s="17">
        <v>338147.43</v>
      </c>
      <c r="I90" s="15" t="s">
        <v>150</v>
      </c>
      <c r="J90" s="1" t="s">
        <v>18</v>
      </c>
    </row>
    <row r="91" spans="1:10" ht="68.25">
      <c r="A91" s="7" t="s">
        <v>9</v>
      </c>
      <c r="B91" s="1" t="s">
        <v>327</v>
      </c>
      <c r="C91" s="1" t="s">
        <v>12</v>
      </c>
      <c r="D91" s="1" t="s">
        <v>324</v>
      </c>
      <c r="E91" s="5" t="s">
        <v>325</v>
      </c>
      <c r="F91" s="1" t="s">
        <v>328</v>
      </c>
      <c r="G91" s="9" t="s">
        <v>326</v>
      </c>
      <c r="H91" s="17">
        <v>1640</v>
      </c>
      <c r="I91" s="17">
        <f>H91*1.21</f>
        <v>1984.3999999999999</v>
      </c>
      <c r="J91" s="7" t="s">
        <v>28</v>
      </c>
    </row>
    <row r="92" spans="1:11" s="19" customFormat="1" ht="68.25">
      <c r="A92" s="7" t="s">
        <v>9</v>
      </c>
      <c r="B92" s="1" t="s">
        <v>248</v>
      </c>
      <c r="C92" s="1" t="s">
        <v>12</v>
      </c>
      <c r="D92" s="1" t="s">
        <v>329</v>
      </c>
      <c r="E92" s="5" t="s">
        <v>330</v>
      </c>
      <c r="F92" s="1" t="s">
        <v>332</v>
      </c>
      <c r="G92" s="9" t="s">
        <v>331</v>
      </c>
      <c r="H92" s="17">
        <v>450</v>
      </c>
      <c r="I92" s="17">
        <f>H92*1.21</f>
        <v>544.5</v>
      </c>
      <c r="J92" s="7" t="s">
        <v>28</v>
      </c>
      <c r="K92" s="28"/>
    </row>
    <row r="93" spans="1:11" s="19" customFormat="1" ht="48.75">
      <c r="A93" s="7" t="s">
        <v>9</v>
      </c>
      <c r="B93" s="1" t="s">
        <v>248</v>
      </c>
      <c r="C93" s="1" t="s">
        <v>12</v>
      </c>
      <c r="D93" s="1" t="s">
        <v>329</v>
      </c>
      <c r="E93" s="5" t="s">
        <v>334</v>
      </c>
      <c r="F93" s="1" t="s">
        <v>339</v>
      </c>
      <c r="G93" s="9" t="s">
        <v>343</v>
      </c>
      <c r="H93" s="17">
        <v>3850</v>
      </c>
      <c r="I93" s="17">
        <f>H93*1.21</f>
        <v>4658.5</v>
      </c>
      <c r="J93" s="1" t="s">
        <v>25</v>
      </c>
      <c r="K93" s="28"/>
    </row>
    <row r="94" spans="1:11" s="19" customFormat="1" ht="97.5">
      <c r="A94" s="7" t="s">
        <v>9</v>
      </c>
      <c r="B94" s="1" t="s">
        <v>248</v>
      </c>
      <c r="C94" s="1" t="s">
        <v>12</v>
      </c>
      <c r="D94" s="1" t="s">
        <v>329</v>
      </c>
      <c r="E94" s="5" t="s">
        <v>338</v>
      </c>
      <c r="F94" s="1" t="s">
        <v>342</v>
      </c>
      <c r="G94" s="9" t="s">
        <v>340</v>
      </c>
      <c r="H94" s="17">
        <v>1260</v>
      </c>
      <c r="I94" s="17">
        <f>H94*1.21</f>
        <v>1524.6</v>
      </c>
      <c r="J94" s="1" t="s">
        <v>25</v>
      </c>
      <c r="K94" s="28"/>
    </row>
    <row r="95" spans="1:11" s="19" customFormat="1" ht="68.25">
      <c r="A95" s="7" t="s">
        <v>9</v>
      </c>
      <c r="B95" s="1" t="s">
        <v>333</v>
      </c>
      <c r="C95" s="1" t="s">
        <v>12</v>
      </c>
      <c r="D95" s="1" t="s">
        <v>329</v>
      </c>
      <c r="E95" s="5" t="s">
        <v>341</v>
      </c>
      <c r="F95" s="1" t="s">
        <v>335</v>
      </c>
      <c r="G95" s="9" t="s">
        <v>336</v>
      </c>
      <c r="H95" s="17" t="s">
        <v>337</v>
      </c>
      <c r="I95" s="17" t="s">
        <v>17</v>
      </c>
      <c r="J95" s="7" t="s">
        <v>28</v>
      </c>
      <c r="K95" s="28"/>
    </row>
    <row r="96" spans="1:10" ht="48.75">
      <c r="A96" s="7" t="s">
        <v>9</v>
      </c>
      <c r="B96" s="8" t="s">
        <v>344</v>
      </c>
      <c r="C96" s="8" t="s">
        <v>249</v>
      </c>
      <c r="D96" s="8" t="s">
        <v>345</v>
      </c>
      <c r="E96" s="5" t="s">
        <v>346</v>
      </c>
      <c r="F96" s="8" t="s">
        <v>347</v>
      </c>
      <c r="G96" s="3" t="s">
        <v>348</v>
      </c>
      <c r="H96" s="12">
        <v>8760</v>
      </c>
      <c r="I96" s="12">
        <f>H96*1.21</f>
        <v>10599.6</v>
      </c>
      <c r="J96" s="8" t="s">
        <v>25</v>
      </c>
    </row>
    <row r="97" spans="1:10" ht="48.75">
      <c r="A97" s="7" t="s">
        <v>9</v>
      </c>
      <c r="B97" s="1" t="s">
        <v>349</v>
      </c>
      <c r="C97" s="1" t="s">
        <v>12</v>
      </c>
      <c r="D97" s="8" t="s">
        <v>345</v>
      </c>
      <c r="E97" s="5" t="s">
        <v>350</v>
      </c>
      <c r="F97" s="1" t="s">
        <v>351</v>
      </c>
      <c r="G97" s="9" t="s">
        <v>352</v>
      </c>
      <c r="H97" s="13">
        <v>9470</v>
      </c>
      <c r="I97" s="12">
        <f>H97*1.21</f>
        <v>11458.699999999999</v>
      </c>
      <c r="J97" s="8" t="s">
        <v>25</v>
      </c>
    </row>
    <row r="98" spans="1:10" ht="48.75">
      <c r="A98" s="7" t="s">
        <v>9</v>
      </c>
      <c r="B98" s="8" t="s">
        <v>483</v>
      </c>
      <c r="C98" s="1" t="s">
        <v>32</v>
      </c>
      <c r="D98" s="8" t="s">
        <v>345</v>
      </c>
      <c r="E98" s="5" t="s">
        <v>354</v>
      </c>
      <c r="F98" s="1" t="s">
        <v>355</v>
      </c>
      <c r="G98" s="9" t="s">
        <v>353</v>
      </c>
      <c r="H98" s="29">
        <v>6240</v>
      </c>
      <c r="I98" s="12">
        <f>H98*1.21</f>
        <v>7550.4</v>
      </c>
      <c r="J98" s="8" t="s">
        <v>25</v>
      </c>
    </row>
    <row r="99" spans="1:10" ht="48.75">
      <c r="A99" s="7" t="s">
        <v>9</v>
      </c>
      <c r="B99" s="1" t="s">
        <v>356</v>
      </c>
      <c r="C99" s="1" t="s">
        <v>12</v>
      </c>
      <c r="D99" s="8" t="s">
        <v>345</v>
      </c>
      <c r="E99" s="5" t="s">
        <v>357</v>
      </c>
      <c r="F99" s="1" t="s">
        <v>358</v>
      </c>
      <c r="G99" s="9" t="s">
        <v>359</v>
      </c>
      <c r="H99" s="13">
        <v>4000</v>
      </c>
      <c r="I99" s="15" t="s">
        <v>199</v>
      </c>
      <c r="J99" s="8" t="s">
        <v>25</v>
      </c>
    </row>
    <row r="100" spans="1:10" ht="68.25">
      <c r="A100" s="7" t="s">
        <v>9</v>
      </c>
      <c r="B100" s="1" t="s">
        <v>361</v>
      </c>
      <c r="C100" s="1" t="s">
        <v>32</v>
      </c>
      <c r="D100" s="1" t="s">
        <v>360</v>
      </c>
      <c r="E100" s="5" t="s">
        <v>362</v>
      </c>
      <c r="F100" s="1" t="s">
        <v>299</v>
      </c>
      <c r="G100" s="9" t="s">
        <v>363</v>
      </c>
      <c r="H100" s="17">
        <v>130.26</v>
      </c>
      <c r="I100" s="12">
        <f>H100*0.21+H100</f>
        <v>157.6146</v>
      </c>
      <c r="J100" s="7" t="s">
        <v>28</v>
      </c>
    </row>
    <row r="101" spans="1:11" s="19" customFormat="1" ht="48.75">
      <c r="A101" s="7" t="s">
        <v>9</v>
      </c>
      <c r="B101" s="1" t="s">
        <v>144</v>
      </c>
      <c r="C101" s="1" t="s">
        <v>20</v>
      </c>
      <c r="D101" s="1" t="s">
        <v>364</v>
      </c>
      <c r="E101" s="5" t="s">
        <v>370</v>
      </c>
      <c r="F101" s="1" t="s">
        <v>366</v>
      </c>
      <c r="G101" s="9" t="s">
        <v>365</v>
      </c>
      <c r="H101" s="15">
        <v>7717.84</v>
      </c>
      <c r="I101" s="15" t="s">
        <v>150</v>
      </c>
      <c r="J101" s="1" t="s">
        <v>148</v>
      </c>
      <c r="K101" s="28"/>
    </row>
    <row r="102" spans="1:11" s="19" customFormat="1" ht="48.75">
      <c r="A102" s="7" t="s">
        <v>9</v>
      </c>
      <c r="B102" s="1" t="s">
        <v>374</v>
      </c>
      <c r="C102" s="1" t="s">
        <v>12</v>
      </c>
      <c r="D102" s="1" t="s">
        <v>364</v>
      </c>
      <c r="E102" s="5" t="s">
        <v>371</v>
      </c>
      <c r="F102" s="1" t="s">
        <v>375</v>
      </c>
      <c r="G102" s="9" t="s">
        <v>373</v>
      </c>
      <c r="H102" s="15" t="s">
        <v>17</v>
      </c>
      <c r="I102" s="13" t="s">
        <v>17</v>
      </c>
      <c r="J102" s="1" t="s">
        <v>18</v>
      </c>
      <c r="K102" s="28" t="s">
        <v>376</v>
      </c>
    </row>
    <row r="103" spans="1:11" s="19" customFormat="1" ht="48.75">
      <c r="A103" s="7" t="s">
        <v>9</v>
      </c>
      <c r="B103" s="1" t="s">
        <v>377</v>
      </c>
      <c r="C103" s="1" t="s">
        <v>12</v>
      </c>
      <c r="D103" s="1" t="s">
        <v>368</v>
      </c>
      <c r="E103" s="5" t="s">
        <v>372</v>
      </c>
      <c r="F103" s="1" t="s">
        <v>378</v>
      </c>
      <c r="G103" s="9" t="s">
        <v>379</v>
      </c>
      <c r="H103" s="13">
        <f>I103/1.21</f>
        <v>413.22314049586777</v>
      </c>
      <c r="I103" s="13">
        <v>500</v>
      </c>
      <c r="J103" s="1" t="s">
        <v>380</v>
      </c>
      <c r="K103" s="28"/>
    </row>
    <row r="104" spans="1:11" s="19" customFormat="1" ht="78">
      <c r="A104" s="7" t="s">
        <v>9</v>
      </c>
      <c r="B104" s="1" t="s">
        <v>369</v>
      </c>
      <c r="C104" s="1" t="s">
        <v>12</v>
      </c>
      <c r="D104" s="1" t="s">
        <v>368</v>
      </c>
      <c r="E104" s="5" t="s">
        <v>384</v>
      </c>
      <c r="F104" s="1" t="s">
        <v>17</v>
      </c>
      <c r="G104" s="9" t="s">
        <v>367</v>
      </c>
      <c r="H104" s="13">
        <f>I104/1.21</f>
        <v>44.94214876033058</v>
      </c>
      <c r="I104" s="13">
        <v>54.38</v>
      </c>
      <c r="J104" s="1" t="s">
        <v>25</v>
      </c>
      <c r="K104" s="28" t="s">
        <v>381</v>
      </c>
    </row>
    <row r="105" spans="1:11" s="19" customFormat="1" ht="68.25">
      <c r="A105" s="7" t="s">
        <v>9</v>
      </c>
      <c r="B105" s="1" t="s">
        <v>248</v>
      </c>
      <c r="C105" s="1" t="s">
        <v>12</v>
      </c>
      <c r="D105" s="1" t="s">
        <v>382</v>
      </c>
      <c r="E105" s="5" t="s">
        <v>385</v>
      </c>
      <c r="F105" s="1" t="s">
        <v>178</v>
      </c>
      <c r="G105" s="9" t="s">
        <v>383</v>
      </c>
      <c r="H105" s="13">
        <v>381.8</v>
      </c>
      <c r="I105" s="13">
        <f aca="true" t="shared" si="0" ref="I105:I115">H105*1.21</f>
        <v>461.978</v>
      </c>
      <c r="J105" s="7" t="s">
        <v>28</v>
      </c>
      <c r="K105" s="28"/>
    </row>
    <row r="106" spans="1:11" s="19" customFormat="1" ht="48.75">
      <c r="A106" s="7" t="s">
        <v>9</v>
      </c>
      <c r="B106" s="1" t="s">
        <v>356</v>
      </c>
      <c r="C106" s="1" t="s">
        <v>12</v>
      </c>
      <c r="D106" s="1" t="s">
        <v>382</v>
      </c>
      <c r="E106" s="5" t="s">
        <v>386</v>
      </c>
      <c r="F106" s="1" t="s">
        <v>339</v>
      </c>
      <c r="G106" s="9" t="s">
        <v>387</v>
      </c>
      <c r="H106" s="13">
        <v>1150</v>
      </c>
      <c r="I106" s="13">
        <f t="shared" si="0"/>
        <v>1391.5</v>
      </c>
      <c r="J106" s="1" t="s">
        <v>25</v>
      </c>
      <c r="K106" s="28"/>
    </row>
    <row r="107" spans="1:11" s="19" customFormat="1" ht="48.75">
      <c r="A107" s="7" t="s">
        <v>9</v>
      </c>
      <c r="B107" s="1" t="s">
        <v>405</v>
      </c>
      <c r="C107" s="1" t="s">
        <v>12</v>
      </c>
      <c r="D107" s="1" t="s">
        <v>389</v>
      </c>
      <c r="E107" s="5" t="s">
        <v>402</v>
      </c>
      <c r="F107" s="1" t="s">
        <v>406</v>
      </c>
      <c r="G107" s="9" t="s">
        <v>407</v>
      </c>
      <c r="H107" s="13" t="s">
        <v>17</v>
      </c>
      <c r="I107" s="13" t="s">
        <v>17</v>
      </c>
      <c r="J107" s="1" t="s">
        <v>25</v>
      </c>
      <c r="K107" s="28" t="s">
        <v>310</v>
      </c>
    </row>
    <row r="108" spans="1:11" s="19" customFormat="1" ht="48.75">
      <c r="A108" s="7" t="s">
        <v>9</v>
      </c>
      <c r="B108" s="7" t="s">
        <v>405</v>
      </c>
      <c r="C108" s="1" t="s">
        <v>12</v>
      </c>
      <c r="D108" s="1" t="s">
        <v>389</v>
      </c>
      <c r="E108" s="5" t="s">
        <v>403</v>
      </c>
      <c r="F108" s="1" t="s">
        <v>406</v>
      </c>
      <c r="G108" s="9" t="s">
        <v>409</v>
      </c>
      <c r="H108" s="13" t="s">
        <v>17</v>
      </c>
      <c r="I108" s="13" t="s">
        <v>17</v>
      </c>
      <c r="J108" s="1" t="s">
        <v>25</v>
      </c>
      <c r="K108" s="28" t="s">
        <v>310</v>
      </c>
    </row>
    <row r="109" spans="1:11" s="19" customFormat="1" ht="48.75">
      <c r="A109" s="7" t="s">
        <v>9</v>
      </c>
      <c r="B109" s="7" t="s">
        <v>405</v>
      </c>
      <c r="C109" s="1" t="s">
        <v>12</v>
      </c>
      <c r="D109" s="1" t="s">
        <v>389</v>
      </c>
      <c r="E109" s="5" t="s">
        <v>404</v>
      </c>
      <c r="F109" s="1" t="s">
        <v>406</v>
      </c>
      <c r="G109" s="9" t="s">
        <v>408</v>
      </c>
      <c r="H109" s="13" t="s">
        <v>17</v>
      </c>
      <c r="I109" s="13" t="s">
        <v>17</v>
      </c>
      <c r="J109" s="1" t="s">
        <v>18</v>
      </c>
      <c r="K109" s="28" t="s">
        <v>310</v>
      </c>
    </row>
    <row r="110" spans="1:11" s="19" customFormat="1" ht="48.75">
      <c r="A110" s="7" t="s">
        <v>9</v>
      </c>
      <c r="B110" s="1" t="s">
        <v>396</v>
      </c>
      <c r="C110" s="1" t="s">
        <v>12</v>
      </c>
      <c r="D110" s="1" t="s">
        <v>389</v>
      </c>
      <c r="E110" s="5" t="s">
        <v>410</v>
      </c>
      <c r="F110" s="1" t="s">
        <v>392</v>
      </c>
      <c r="G110" s="9" t="s">
        <v>395</v>
      </c>
      <c r="H110" s="15">
        <v>1822.25</v>
      </c>
      <c r="I110" s="13">
        <f>H110*1.21</f>
        <v>2204.9225</v>
      </c>
      <c r="J110" s="1" t="s">
        <v>25</v>
      </c>
      <c r="K110" s="28"/>
    </row>
    <row r="111" spans="1:11" s="19" customFormat="1" ht="68.25">
      <c r="A111" s="7" t="s">
        <v>9</v>
      </c>
      <c r="B111" s="7" t="s">
        <v>399</v>
      </c>
      <c r="C111" s="7" t="s">
        <v>32</v>
      </c>
      <c r="D111" s="1" t="s">
        <v>389</v>
      </c>
      <c r="E111" s="5" t="s">
        <v>411</v>
      </c>
      <c r="F111" s="1" t="s">
        <v>401</v>
      </c>
      <c r="G111" s="9" t="s">
        <v>400</v>
      </c>
      <c r="H111" s="13">
        <v>268.8</v>
      </c>
      <c r="I111" s="13">
        <f>H111*1.21</f>
        <v>325.248</v>
      </c>
      <c r="J111" s="7" t="s">
        <v>28</v>
      </c>
      <c r="K111" s="28"/>
    </row>
    <row r="112" spans="1:11" s="19" customFormat="1" ht="48.75">
      <c r="A112" s="7" t="s">
        <v>9</v>
      </c>
      <c r="B112" s="7" t="s">
        <v>388</v>
      </c>
      <c r="C112" s="1" t="s">
        <v>12</v>
      </c>
      <c r="D112" s="1" t="s">
        <v>389</v>
      </c>
      <c r="E112" s="5" t="s">
        <v>412</v>
      </c>
      <c r="F112" s="1" t="s">
        <v>113</v>
      </c>
      <c r="G112" s="9" t="s">
        <v>390</v>
      </c>
      <c r="H112" s="15">
        <v>7483.12</v>
      </c>
      <c r="I112" s="13">
        <f t="shared" si="0"/>
        <v>9054.5752</v>
      </c>
      <c r="J112" s="1" t="s">
        <v>25</v>
      </c>
      <c r="K112" s="28"/>
    </row>
    <row r="113" spans="1:11" s="19" customFormat="1" ht="58.5">
      <c r="A113" s="7" t="s">
        <v>9</v>
      </c>
      <c r="B113" s="7" t="s">
        <v>391</v>
      </c>
      <c r="C113" s="7" t="s">
        <v>32</v>
      </c>
      <c r="D113" s="1" t="s">
        <v>389</v>
      </c>
      <c r="E113" s="5" t="s">
        <v>413</v>
      </c>
      <c r="F113" s="1" t="s">
        <v>392</v>
      </c>
      <c r="G113" s="9" t="s">
        <v>393</v>
      </c>
      <c r="H113" s="13">
        <v>2729.5</v>
      </c>
      <c r="I113" s="13">
        <f t="shared" si="0"/>
        <v>3302.6949999999997</v>
      </c>
      <c r="J113" s="1" t="s">
        <v>25</v>
      </c>
      <c r="K113" s="28"/>
    </row>
    <row r="114" spans="1:11" s="19" customFormat="1" ht="58.5">
      <c r="A114" s="7" t="s">
        <v>9</v>
      </c>
      <c r="B114" s="7" t="s">
        <v>391</v>
      </c>
      <c r="C114" s="7" t="s">
        <v>32</v>
      </c>
      <c r="D114" s="1" t="s">
        <v>389</v>
      </c>
      <c r="E114" s="5" t="s">
        <v>414</v>
      </c>
      <c r="F114" s="1" t="s">
        <v>392</v>
      </c>
      <c r="G114" s="9" t="s">
        <v>394</v>
      </c>
      <c r="H114" s="13">
        <v>684</v>
      </c>
      <c r="I114" s="13">
        <f t="shared" si="0"/>
        <v>827.64</v>
      </c>
      <c r="J114" s="1" t="s">
        <v>25</v>
      </c>
      <c r="K114" s="28"/>
    </row>
    <row r="115" spans="1:11" s="19" customFormat="1" ht="48.75">
      <c r="A115" s="7" t="s">
        <v>9</v>
      </c>
      <c r="B115" s="7" t="s">
        <v>397</v>
      </c>
      <c r="C115" s="1" t="s">
        <v>12</v>
      </c>
      <c r="D115" s="1" t="s">
        <v>389</v>
      </c>
      <c r="E115" s="5" t="s">
        <v>415</v>
      </c>
      <c r="F115" s="1" t="s">
        <v>392</v>
      </c>
      <c r="G115" s="9" t="s">
        <v>398</v>
      </c>
      <c r="H115" s="13">
        <v>8110</v>
      </c>
      <c r="I115" s="13">
        <f t="shared" si="0"/>
        <v>9813.1</v>
      </c>
      <c r="J115" s="1" t="s">
        <v>25</v>
      </c>
      <c r="K115" s="28"/>
    </row>
    <row r="116" spans="1:11" s="19" customFormat="1" ht="48.75">
      <c r="A116" s="7" t="s">
        <v>9</v>
      </c>
      <c r="B116" s="7" t="s">
        <v>157</v>
      </c>
      <c r="C116" s="1" t="s">
        <v>12</v>
      </c>
      <c r="D116" s="1" t="s">
        <v>417</v>
      </c>
      <c r="E116" s="5" t="s">
        <v>418</v>
      </c>
      <c r="F116" s="1" t="s">
        <v>406</v>
      </c>
      <c r="G116" s="9" t="s">
        <v>416</v>
      </c>
      <c r="H116" s="15" t="s">
        <v>17</v>
      </c>
      <c r="I116" s="15" t="s">
        <v>17</v>
      </c>
      <c r="J116" s="1" t="s">
        <v>25</v>
      </c>
      <c r="K116" s="28" t="s">
        <v>310</v>
      </c>
    </row>
    <row r="117" spans="1:11" ht="48.75">
      <c r="A117" s="7" t="s">
        <v>9</v>
      </c>
      <c r="B117" s="7" t="s">
        <v>157</v>
      </c>
      <c r="C117" s="1" t="s">
        <v>12</v>
      </c>
      <c r="D117" s="1" t="s">
        <v>417</v>
      </c>
      <c r="E117" s="5" t="s">
        <v>419</v>
      </c>
      <c r="F117" s="1" t="s">
        <v>406</v>
      </c>
      <c r="G117" s="9" t="s">
        <v>420</v>
      </c>
      <c r="H117" s="15" t="s">
        <v>17</v>
      </c>
      <c r="I117" s="15" t="s">
        <v>17</v>
      </c>
      <c r="J117" s="1" t="s">
        <v>25</v>
      </c>
      <c r="K117" s="28" t="s">
        <v>310</v>
      </c>
    </row>
    <row r="118" spans="1:11" ht="58.5">
      <c r="A118" s="7" t="s">
        <v>9</v>
      </c>
      <c r="B118" s="8" t="s">
        <v>421</v>
      </c>
      <c r="C118" s="8" t="s">
        <v>12</v>
      </c>
      <c r="D118" s="1" t="s">
        <v>417</v>
      </c>
      <c r="E118" s="5" t="s">
        <v>423</v>
      </c>
      <c r="F118" s="8" t="s">
        <v>422</v>
      </c>
      <c r="G118" s="3" t="s">
        <v>425</v>
      </c>
      <c r="H118" s="15" t="s">
        <v>17</v>
      </c>
      <c r="I118" s="15" t="s">
        <v>17</v>
      </c>
      <c r="J118" s="8" t="s">
        <v>18</v>
      </c>
      <c r="K118" s="28" t="s">
        <v>310</v>
      </c>
    </row>
    <row r="119" spans="1:11" ht="58.5">
      <c r="A119" s="7" t="s">
        <v>9</v>
      </c>
      <c r="B119" s="8" t="s">
        <v>421</v>
      </c>
      <c r="C119" s="8" t="s">
        <v>12</v>
      </c>
      <c r="D119" s="1" t="s">
        <v>417</v>
      </c>
      <c r="E119" s="5" t="s">
        <v>424</v>
      </c>
      <c r="F119" s="8" t="s">
        <v>422</v>
      </c>
      <c r="G119" s="9" t="s">
        <v>426</v>
      </c>
      <c r="H119" s="15" t="s">
        <v>17</v>
      </c>
      <c r="I119" s="15" t="s">
        <v>17</v>
      </c>
      <c r="J119" s="8" t="s">
        <v>18</v>
      </c>
      <c r="K119" s="28" t="s">
        <v>310</v>
      </c>
    </row>
    <row r="120" spans="1:11" ht="58.5">
      <c r="A120" s="7" t="s">
        <v>9</v>
      </c>
      <c r="B120" s="8" t="s">
        <v>421</v>
      </c>
      <c r="C120" s="8" t="s">
        <v>12</v>
      </c>
      <c r="D120" s="1" t="s">
        <v>417</v>
      </c>
      <c r="E120" s="5" t="s">
        <v>427</v>
      </c>
      <c r="F120" s="8" t="s">
        <v>422</v>
      </c>
      <c r="G120" s="9" t="s">
        <v>428</v>
      </c>
      <c r="H120" s="15" t="s">
        <v>17</v>
      </c>
      <c r="I120" s="15" t="s">
        <v>17</v>
      </c>
      <c r="J120" s="8" t="s">
        <v>18</v>
      </c>
      <c r="K120" s="28" t="s">
        <v>310</v>
      </c>
    </row>
    <row r="121" spans="1:11" ht="195">
      <c r="A121" s="7" t="s">
        <v>9</v>
      </c>
      <c r="B121" s="1" t="s">
        <v>430</v>
      </c>
      <c r="C121" s="1" t="s">
        <v>121</v>
      </c>
      <c r="D121" s="1" t="s">
        <v>417</v>
      </c>
      <c r="E121" s="5" t="s">
        <v>431</v>
      </c>
      <c r="F121" s="1" t="s">
        <v>432</v>
      </c>
      <c r="G121" s="9" t="s">
        <v>433</v>
      </c>
      <c r="H121" s="15" t="s">
        <v>435</v>
      </c>
      <c r="I121" s="15" t="s">
        <v>17</v>
      </c>
      <c r="J121" s="1" t="s">
        <v>434</v>
      </c>
      <c r="K121" s="28"/>
    </row>
    <row r="122" spans="1:11" s="19" customFormat="1" ht="48.75">
      <c r="A122" s="7" t="s">
        <v>9</v>
      </c>
      <c r="B122" s="1" t="s">
        <v>436</v>
      </c>
      <c r="C122" s="1" t="s">
        <v>121</v>
      </c>
      <c r="D122" s="1" t="s">
        <v>417</v>
      </c>
      <c r="E122" s="5" t="s">
        <v>437</v>
      </c>
      <c r="F122" s="1" t="s">
        <v>438</v>
      </c>
      <c r="G122" s="9" t="s">
        <v>439</v>
      </c>
      <c r="H122" s="13">
        <v>265351.08</v>
      </c>
      <c r="I122" s="13">
        <f>H122*1.21</f>
        <v>321074.8068</v>
      </c>
      <c r="J122" s="1" t="s">
        <v>18</v>
      </c>
      <c r="K122" s="28"/>
    </row>
    <row r="123" spans="1:11" s="19" customFormat="1" ht="68.25">
      <c r="A123" s="7" t="s">
        <v>9</v>
      </c>
      <c r="B123" s="7" t="s">
        <v>36</v>
      </c>
      <c r="C123" s="1" t="s">
        <v>265</v>
      </c>
      <c r="D123" s="1" t="s">
        <v>417</v>
      </c>
      <c r="E123" s="5" t="s">
        <v>447</v>
      </c>
      <c r="F123" s="1" t="s">
        <v>524</v>
      </c>
      <c r="G123" s="9" t="s">
        <v>525</v>
      </c>
      <c r="H123" s="15" t="s">
        <v>17</v>
      </c>
      <c r="I123" s="15" t="s">
        <v>17</v>
      </c>
      <c r="J123" s="1" t="s">
        <v>18</v>
      </c>
      <c r="K123" s="28"/>
    </row>
    <row r="124" spans="1:11" s="19" customFormat="1" ht="48.75">
      <c r="A124" s="7" t="s">
        <v>9</v>
      </c>
      <c r="B124" s="7" t="s">
        <v>144</v>
      </c>
      <c r="C124" s="1" t="s">
        <v>265</v>
      </c>
      <c r="D124" s="1" t="s">
        <v>429</v>
      </c>
      <c r="E124" s="5" t="s">
        <v>448</v>
      </c>
      <c r="F124" s="1" t="s">
        <v>480</v>
      </c>
      <c r="G124" s="9" t="s">
        <v>539</v>
      </c>
      <c r="H124" s="17">
        <v>80424.68</v>
      </c>
      <c r="I124" s="15" t="s">
        <v>150</v>
      </c>
      <c r="J124" s="1" t="s">
        <v>148</v>
      </c>
      <c r="K124" s="28"/>
    </row>
    <row r="125" spans="1:11" s="19" customFormat="1" ht="48.75">
      <c r="A125" s="7" t="s">
        <v>9</v>
      </c>
      <c r="B125" s="7" t="s">
        <v>144</v>
      </c>
      <c r="C125" s="1" t="s">
        <v>265</v>
      </c>
      <c r="D125" s="1" t="s">
        <v>429</v>
      </c>
      <c r="E125" s="5" t="s">
        <v>449</v>
      </c>
      <c r="F125" s="1" t="s">
        <v>480</v>
      </c>
      <c r="G125" s="9" t="s">
        <v>147</v>
      </c>
      <c r="H125" s="17">
        <v>193024.5</v>
      </c>
      <c r="I125" s="15" t="s">
        <v>150</v>
      </c>
      <c r="J125" s="1" t="s">
        <v>148</v>
      </c>
      <c r="K125" s="28"/>
    </row>
    <row r="126" spans="1:11" s="19" customFormat="1" ht="58.5">
      <c r="A126" s="7" t="s">
        <v>9</v>
      </c>
      <c r="B126" s="1" t="s">
        <v>450</v>
      </c>
      <c r="C126" s="1" t="s">
        <v>12</v>
      </c>
      <c r="D126" s="1" t="s">
        <v>440</v>
      </c>
      <c r="E126" s="5" t="s">
        <v>452</v>
      </c>
      <c r="F126" s="1" t="s">
        <v>451</v>
      </c>
      <c r="G126" s="9" t="s">
        <v>453</v>
      </c>
      <c r="H126" s="17" t="s">
        <v>17</v>
      </c>
      <c r="I126" s="17" t="s">
        <v>17</v>
      </c>
      <c r="J126" s="1" t="s">
        <v>18</v>
      </c>
      <c r="K126" s="28" t="s">
        <v>310</v>
      </c>
    </row>
    <row r="127" spans="1:11" s="21" customFormat="1" ht="58.5">
      <c r="A127" s="7" t="s">
        <v>9</v>
      </c>
      <c r="B127" s="1" t="s">
        <v>450</v>
      </c>
      <c r="C127" s="1" t="s">
        <v>12</v>
      </c>
      <c r="D127" s="1" t="s">
        <v>440</v>
      </c>
      <c r="E127" s="5" t="s">
        <v>454</v>
      </c>
      <c r="F127" s="1" t="s">
        <v>451</v>
      </c>
      <c r="G127" s="3" t="s">
        <v>456</v>
      </c>
      <c r="H127" s="17" t="s">
        <v>17</v>
      </c>
      <c r="I127" s="17" t="s">
        <v>17</v>
      </c>
      <c r="J127" s="1" t="s">
        <v>18</v>
      </c>
      <c r="K127" s="28" t="s">
        <v>310</v>
      </c>
    </row>
    <row r="128" spans="1:11" s="21" customFormat="1" ht="58.5">
      <c r="A128" s="7" t="s">
        <v>9</v>
      </c>
      <c r="B128" s="1" t="s">
        <v>450</v>
      </c>
      <c r="C128" s="1" t="s">
        <v>12</v>
      </c>
      <c r="D128" s="1" t="s">
        <v>440</v>
      </c>
      <c r="E128" s="5" t="s">
        <v>455</v>
      </c>
      <c r="F128" s="1" t="s">
        <v>451</v>
      </c>
      <c r="G128" s="3" t="s">
        <v>457</v>
      </c>
      <c r="H128" s="17" t="s">
        <v>17</v>
      </c>
      <c r="I128" s="17" t="s">
        <v>17</v>
      </c>
      <c r="J128" s="1" t="s">
        <v>18</v>
      </c>
      <c r="K128" s="28" t="s">
        <v>310</v>
      </c>
    </row>
    <row r="129" spans="1:11" s="19" customFormat="1" ht="68.25">
      <c r="A129" s="7" t="s">
        <v>9</v>
      </c>
      <c r="B129" s="1" t="s">
        <v>450</v>
      </c>
      <c r="C129" s="1" t="s">
        <v>12</v>
      </c>
      <c r="D129" s="1" t="s">
        <v>440</v>
      </c>
      <c r="E129" s="5" t="s">
        <v>458</v>
      </c>
      <c r="F129" s="1" t="s">
        <v>451</v>
      </c>
      <c r="G129" s="9" t="s">
        <v>459</v>
      </c>
      <c r="H129" s="17" t="s">
        <v>17</v>
      </c>
      <c r="I129" s="17" t="s">
        <v>17</v>
      </c>
      <c r="J129" s="1" t="s">
        <v>18</v>
      </c>
      <c r="K129" s="28" t="s">
        <v>310</v>
      </c>
    </row>
    <row r="130" spans="1:11" s="19" customFormat="1" ht="78">
      <c r="A130" s="7" t="s">
        <v>9</v>
      </c>
      <c r="B130" s="1" t="s">
        <v>450</v>
      </c>
      <c r="C130" s="1" t="s">
        <v>12</v>
      </c>
      <c r="D130" s="1" t="s">
        <v>440</v>
      </c>
      <c r="E130" s="5" t="s">
        <v>461</v>
      </c>
      <c r="F130" s="1" t="s">
        <v>451</v>
      </c>
      <c r="G130" s="9" t="s">
        <v>460</v>
      </c>
      <c r="H130" s="17" t="s">
        <v>17</v>
      </c>
      <c r="I130" s="17" t="s">
        <v>17</v>
      </c>
      <c r="J130" s="1" t="s">
        <v>18</v>
      </c>
      <c r="K130" s="28" t="s">
        <v>310</v>
      </c>
    </row>
    <row r="131" spans="1:11" s="19" customFormat="1" ht="87.75">
      <c r="A131" s="7" t="s">
        <v>9</v>
      </c>
      <c r="B131" s="1" t="s">
        <v>450</v>
      </c>
      <c r="C131" s="1" t="s">
        <v>12</v>
      </c>
      <c r="D131" s="1" t="s">
        <v>440</v>
      </c>
      <c r="E131" s="5" t="s">
        <v>463</v>
      </c>
      <c r="F131" s="1" t="s">
        <v>451</v>
      </c>
      <c r="G131" s="9" t="s">
        <v>462</v>
      </c>
      <c r="H131" s="17" t="s">
        <v>17</v>
      </c>
      <c r="I131" s="17" t="s">
        <v>17</v>
      </c>
      <c r="J131" s="1" t="s">
        <v>18</v>
      </c>
      <c r="K131" s="28" t="s">
        <v>310</v>
      </c>
    </row>
    <row r="132" spans="1:11" s="19" customFormat="1" ht="48.75">
      <c r="A132" s="7" t="s">
        <v>9</v>
      </c>
      <c r="B132" s="1" t="s">
        <v>450</v>
      </c>
      <c r="C132" s="1" t="s">
        <v>12</v>
      </c>
      <c r="D132" s="1" t="s">
        <v>440</v>
      </c>
      <c r="E132" s="5" t="s">
        <v>465</v>
      </c>
      <c r="F132" s="1" t="s">
        <v>451</v>
      </c>
      <c r="G132" s="9" t="s">
        <v>464</v>
      </c>
      <c r="H132" s="17" t="s">
        <v>17</v>
      </c>
      <c r="I132" s="17" t="s">
        <v>17</v>
      </c>
      <c r="J132" s="1" t="s">
        <v>18</v>
      </c>
      <c r="K132" s="28" t="s">
        <v>310</v>
      </c>
    </row>
    <row r="133" spans="1:11" s="25" customFormat="1" ht="48.75">
      <c r="A133" s="7" t="s">
        <v>9</v>
      </c>
      <c r="B133" s="7" t="s">
        <v>443</v>
      </c>
      <c r="C133" s="7" t="s">
        <v>12</v>
      </c>
      <c r="D133" s="7" t="s">
        <v>440</v>
      </c>
      <c r="E133" s="5" t="s">
        <v>466</v>
      </c>
      <c r="F133" s="7" t="s">
        <v>442</v>
      </c>
      <c r="G133" s="14" t="s">
        <v>441</v>
      </c>
      <c r="H133" s="39">
        <v>999.9</v>
      </c>
      <c r="I133" s="39">
        <f>H133*1.21</f>
        <v>1209.879</v>
      </c>
      <c r="J133" s="7" t="s">
        <v>25</v>
      </c>
      <c r="K133" s="31"/>
    </row>
    <row r="134" spans="1:11" s="19" customFormat="1" ht="48.75">
      <c r="A134" s="7" t="s">
        <v>9</v>
      </c>
      <c r="B134" s="1" t="s">
        <v>445</v>
      </c>
      <c r="C134" s="1" t="s">
        <v>20</v>
      </c>
      <c r="D134" s="1" t="s">
        <v>440</v>
      </c>
      <c r="E134" s="5" t="s">
        <v>467</v>
      </c>
      <c r="F134" s="1" t="s">
        <v>446</v>
      </c>
      <c r="G134" s="9" t="s">
        <v>444</v>
      </c>
      <c r="H134" s="15">
        <v>9708.99</v>
      </c>
      <c r="I134" s="15" t="s">
        <v>150</v>
      </c>
      <c r="J134" s="1" t="s">
        <v>25</v>
      </c>
      <c r="K134" s="28"/>
    </row>
    <row r="135" spans="1:10" ht="68.25">
      <c r="A135" s="7" t="s">
        <v>9</v>
      </c>
      <c r="B135" s="7" t="s">
        <v>51</v>
      </c>
      <c r="C135" s="1" t="s">
        <v>12</v>
      </c>
      <c r="D135" s="8" t="s">
        <v>469</v>
      </c>
      <c r="E135" s="5" t="s">
        <v>470</v>
      </c>
      <c r="F135" s="1" t="s">
        <v>468</v>
      </c>
      <c r="G135" s="9" t="s">
        <v>471</v>
      </c>
      <c r="H135" s="20" t="s">
        <v>17</v>
      </c>
      <c r="I135" s="10" t="s">
        <v>17</v>
      </c>
      <c r="J135" s="1" t="s">
        <v>18</v>
      </c>
    </row>
    <row r="136" spans="1:10" ht="48.75">
      <c r="A136" s="7" t="s">
        <v>9</v>
      </c>
      <c r="B136" s="8" t="s">
        <v>476</v>
      </c>
      <c r="C136" s="8" t="s">
        <v>249</v>
      </c>
      <c r="D136" s="8" t="s">
        <v>469</v>
      </c>
      <c r="E136" s="5" t="s">
        <v>472</v>
      </c>
      <c r="F136" s="7" t="s">
        <v>477</v>
      </c>
      <c r="G136" s="3" t="s">
        <v>475</v>
      </c>
      <c r="H136" s="20">
        <v>6610</v>
      </c>
      <c r="I136" s="15" t="s">
        <v>199</v>
      </c>
      <c r="J136" s="8" t="s">
        <v>478</v>
      </c>
    </row>
    <row r="137" spans="1:10" ht="48.75">
      <c r="A137" s="7" t="s">
        <v>9</v>
      </c>
      <c r="B137" s="8" t="s">
        <v>479</v>
      </c>
      <c r="C137" s="8" t="s">
        <v>249</v>
      </c>
      <c r="D137" s="8" t="s">
        <v>469</v>
      </c>
      <c r="E137" s="5" t="s">
        <v>473</v>
      </c>
      <c r="F137" s="7" t="s">
        <v>477</v>
      </c>
      <c r="G137" s="3" t="s">
        <v>475</v>
      </c>
      <c r="H137" s="20">
        <v>4071.2</v>
      </c>
      <c r="I137" s="15" t="s">
        <v>199</v>
      </c>
      <c r="J137" s="8" t="s">
        <v>478</v>
      </c>
    </row>
    <row r="138" spans="1:10" ht="48.75">
      <c r="A138" s="7" t="s">
        <v>9</v>
      </c>
      <c r="B138" s="1" t="s">
        <v>248</v>
      </c>
      <c r="C138" s="8" t="s">
        <v>249</v>
      </c>
      <c r="D138" s="8" t="s">
        <v>469</v>
      </c>
      <c r="E138" s="5" t="s">
        <v>474</v>
      </c>
      <c r="F138" s="7" t="s">
        <v>477</v>
      </c>
      <c r="G138" s="3" t="s">
        <v>475</v>
      </c>
      <c r="H138" s="12">
        <v>7167.84</v>
      </c>
      <c r="I138" s="15" t="s">
        <v>199</v>
      </c>
      <c r="J138" s="8" t="s">
        <v>478</v>
      </c>
    </row>
    <row r="139" spans="1:10" ht="48.75">
      <c r="A139" s="7" t="s">
        <v>9</v>
      </c>
      <c r="B139" s="8" t="s">
        <v>483</v>
      </c>
      <c r="C139" s="8" t="s">
        <v>249</v>
      </c>
      <c r="D139" s="8" t="s">
        <v>481</v>
      </c>
      <c r="E139" s="5" t="s">
        <v>482</v>
      </c>
      <c r="F139" s="8" t="s">
        <v>484</v>
      </c>
      <c r="G139" s="3" t="s">
        <v>485</v>
      </c>
      <c r="H139" s="20">
        <v>17750</v>
      </c>
      <c r="I139" s="20">
        <f>H139*1.21</f>
        <v>21477.5</v>
      </c>
      <c r="J139" s="8" t="s">
        <v>18</v>
      </c>
    </row>
    <row r="140" spans="1:10" ht="68.25">
      <c r="A140" s="7" t="s">
        <v>9</v>
      </c>
      <c r="B140" s="8" t="s">
        <v>167</v>
      </c>
      <c r="C140" s="8" t="s">
        <v>12</v>
      </c>
      <c r="D140" s="8" t="s">
        <v>486</v>
      </c>
      <c r="E140" s="5" t="s">
        <v>487</v>
      </c>
      <c r="F140" s="8" t="s">
        <v>488</v>
      </c>
      <c r="G140" s="3" t="s">
        <v>489</v>
      </c>
      <c r="H140" s="10" t="s">
        <v>17</v>
      </c>
      <c r="I140" s="10" t="s">
        <v>17</v>
      </c>
      <c r="J140" s="7" t="s">
        <v>28</v>
      </c>
    </row>
    <row r="141" spans="1:10" ht="48.75">
      <c r="A141" s="7" t="s">
        <v>9</v>
      </c>
      <c r="B141" s="8" t="s">
        <v>495</v>
      </c>
      <c r="C141" s="8" t="s">
        <v>249</v>
      </c>
      <c r="D141" s="8" t="s">
        <v>490</v>
      </c>
      <c r="E141" s="5" t="s">
        <v>494</v>
      </c>
      <c r="F141" s="8" t="s">
        <v>496</v>
      </c>
      <c r="G141" s="3" t="s">
        <v>497</v>
      </c>
      <c r="H141" s="10">
        <v>6110.6</v>
      </c>
      <c r="I141" s="15" t="s">
        <v>498</v>
      </c>
      <c r="J141" s="7" t="s">
        <v>25</v>
      </c>
    </row>
    <row r="142" spans="1:10" ht="204.75">
      <c r="A142" s="7" t="s">
        <v>9</v>
      </c>
      <c r="B142" s="8" t="s">
        <v>405</v>
      </c>
      <c r="C142" s="8" t="s">
        <v>12</v>
      </c>
      <c r="D142" s="8" t="s">
        <v>490</v>
      </c>
      <c r="E142" s="5" t="s">
        <v>499</v>
      </c>
      <c r="F142" s="8" t="s">
        <v>500</v>
      </c>
      <c r="G142" s="3" t="s">
        <v>501</v>
      </c>
      <c r="H142" s="12">
        <v>1200</v>
      </c>
      <c r="I142" s="13">
        <f>H142*1.21</f>
        <v>1452</v>
      </c>
      <c r="J142" s="7" t="s">
        <v>18</v>
      </c>
    </row>
    <row r="143" spans="1:10" ht="185.25">
      <c r="A143" s="7" t="s">
        <v>9</v>
      </c>
      <c r="B143" s="8" t="s">
        <v>405</v>
      </c>
      <c r="C143" s="8" t="s">
        <v>12</v>
      </c>
      <c r="D143" s="8" t="s">
        <v>490</v>
      </c>
      <c r="E143" s="5" t="s">
        <v>502</v>
      </c>
      <c r="F143" s="8" t="s">
        <v>500</v>
      </c>
      <c r="G143" s="3" t="s">
        <v>503</v>
      </c>
      <c r="H143" s="12">
        <v>4476</v>
      </c>
      <c r="I143" s="13">
        <f>H143*1.21</f>
        <v>5415.96</v>
      </c>
      <c r="J143" s="7" t="s">
        <v>18</v>
      </c>
    </row>
    <row r="144" spans="1:10" ht="136.5">
      <c r="A144" s="7" t="s">
        <v>9</v>
      </c>
      <c r="B144" s="8" t="s">
        <v>405</v>
      </c>
      <c r="C144" s="8" t="s">
        <v>12</v>
      </c>
      <c r="D144" s="8" t="s">
        <v>490</v>
      </c>
      <c r="E144" s="5" t="s">
        <v>504</v>
      </c>
      <c r="F144" s="8" t="s">
        <v>500</v>
      </c>
      <c r="G144" s="3" t="s">
        <v>505</v>
      </c>
      <c r="H144" s="12">
        <v>540</v>
      </c>
      <c r="I144" s="13">
        <f>H144*1.21</f>
        <v>653.4</v>
      </c>
      <c r="J144" s="7" t="s">
        <v>18</v>
      </c>
    </row>
    <row r="145" spans="1:10" ht="156">
      <c r="A145" s="7" t="s">
        <v>9</v>
      </c>
      <c r="B145" s="8" t="s">
        <v>405</v>
      </c>
      <c r="C145" s="8" t="s">
        <v>12</v>
      </c>
      <c r="D145" s="8" t="s">
        <v>490</v>
      </c>
      <c r="E145" s="5" t="s">
        <v>506</v>
      </c>
      <c r="F145" s="8" t="s">
        <v>500</v>
      </c>
      <c r="G145" s="3" t="s">
        <v>507</v>
      </c>
      <c r="H145" s="12">
        <v>540</v>
      </c>
      <c r="I145" s="13">
        <f>H145*1.21</f>
        <v>653.4</v>
      </c>
      <c r="J145" s="7" t="s">
        <v>18</v>
      </c>
    </row>
    <row r="146" spans="1:10" ht="48.75">
      <c r="A146" s="7" t="s">
        <v>9</v>
      </c>
      <c r="B146" s="8" t="s">
        <v>508</v>
      </c>
      <c r="C146" s="8" t="s">
        <v>20</v>
      </c>
      <c r="D146" s="8" t="s">
        <v>490</v>
      </c>
      <c r="E146" s="5" t="s">
        <v>509</v>
      </c>
      <c r="F146" s="8" t="s">
        <v>510</v>
      </c>
      <c r="G146" s="3" t="s">
        <v>511</v>
      </c>
      <c r="H146" s="12">
        <v>11092.73</v>
      </c>
      <c r="I146" s="15" t="s">
        <v>150</v>
      </c>
      <c r="J146" s="1" t="s">
        <v>25</v>
      </c>
    </row>
    <row r="147" spans="1:10" ht="48.75">
      <c r="A147" s="7" t="s">
        <v>9</v>
      </c>
      <c r="B147" s="8" t="s">
        <v>399</v>
      </c>
      <c r="C147" s="8" t="s">
        <v>12</v>
      </c>
      <c r="D147" s="8" t="s">
        <v>490</v>
      </c>
      <c r="E147" s="5" t="s">
        <v>512</v>
      </c>
      <c r="F147" s="8" t="s">
        <v>513</v>
      </c>
      <c r="G147" s="3" t="s">
        <v>514</v>
      </c>
      <c r="H147" s="12">
        <v>7875</v>
      </c>
      <c r="I147" s="13">
        <f>H147*1.21</f>
        <v>9528.75</v>
      </c>
      <c r="J147" s="1" t="s">
        <v>25</v>
      </c>
    </row>
    <row r="148" spans="1:11" s="19" customFormat="1" ht="48.75">
      <c r="A148" s="7" t="s">
        <v>9</v>
      </c>
      <c r="B148" s="7" t="s">
        <v>493</v>
      </c>
      <c r="C148" s="1" t="s">
        <v>249</v>
      </c>
      <c r="D148" s="1" t="s">
        <v>490</v>
      </c>
      <c r="E148" s="5" t="s">
        <v>516</v>
      </c>
      <c r="F148" s="1" t="s">
        <v>491</v>
      </c>
      <c r="G148" s="9" t="s">
        <v>492</v>
      </c>
      <c r="H148" s="17">
        <v>2994.7</v>
      </c>
      <c r="I148" s="13">
        <f>H148*1.21</f>
        <v>3623.5869999999995</v>
      </c>
      <c r="J148" s="1" t="s">
        <v>25</v>
      </c>
      <c r="K148" s="28"/>
    </row>
    <row r="149" spans="1:10" ht="97.5">
      <c r="A149" s="7" t="s">
        <v>9</v>
      </c>
      <c r="B149" s="8" t="s">
        <v>515</v>
      </c>
      <c r="C149" s="8" t="s">
        <v>20</v>
      </c>
      <c r="D149" s="8" t="s">
        <v>517</v>
      </c>
      <c r="E149" s="5" t="s">
        <v>522</v>
      </c>
      <c r="F149" s="8" t="s">
        <v>518</v>
      </c>
      <c r="G149" s="9" t="s">
        <v>519</v>
      </c>
      <c r="H149" s="13">
        <v>5710.02</v>
      </c>
      <c r="I149" s="15" t="s">
        <v>150</v>
      </c>
      <c r="J149" s="1" t="s">
        <v>25</v>
      </c>
    </row>
    <row r="150" spans="1:10" ht="48.75">
      <c r="A150" s="7" t="s">
        <v>9</v>
      </c>
      <c r="B150" s="7" t="s">
        <v>124</v>
      </c>
      <c r="C150" s="1" t="s">
        <v>121</v>
      </c>
      <c r="D150" s="8" t="s">
        <v>517</v>
      </c>
      <c r="E150" s="5" t="s">
        <v>523</v>
      </c>
      <c r="F150" s="1" t="s">
        <v>127</v>
      </c>
      <c r="G150" s="4" t="s">
        <v>520</v>
      </c>
      <c r="H150" s="13" t="s">
        <v>17</v>
      </c>
      <c r="I150" s="12" t="s">
        <v>17</v>
      </c>
      <c r="J150" s="1" t="s">
        <v>521</v>
      </c>
    </row>
    <row r="151" spans="1:10" ht="175.5">
      <c r="A151" s="7" t="s">
        <v>9</v>
      </c>
      <c r="B151" s="8" t="s">
        <v>157</v>
      </c>
      <c r="C151" s="8" t="s">
        <v>12</v>
      </c>
      <c r="D151" s="8" t="s">
        <v>517</v>
      </c>
      <c r="E151" s="5" t="s">
        <v>526</v>
      </c>
      <c r="F151" s="8" t="s">
        <v>500</v>
      </c>
      <c r="G151" s="3" t="s">
        <v>527</v>
      </c>
      <c r="H151" s="12">
        <v>4752</v>
      </c>
      <c r="I151" s="13">
        <f>H151*1.21</f>
        <v>5749.92</v>
      </c>
      <c r="J151" s="7" t="s">
        <v>18</v>
      </c>
    </row>
    <row r="152" spans="1:10" ht="68.25">
      <c r="A152" s="7" t="s">
        <v>9</v>
      </c>
      <c r="B152" s="8" t="s">
        <v>529</v>
      </c>
      <c r="C152" s="8" t="s">
        <v>12</v>
      </c>
      <c r="D152" s="8" t="s">
        <v>517</v>
      </c>
      <c r="E152" s="5" t="s">
        <v>528</v>
      </c>
      <c r="F152" s="8" t="s">
        <v>531</v>
      </c>
      <c r="G152" s="3" t="s">
        <v>530</v>
      </c>
      <c r="H152" s="10" t="s">
        <v>17</v>
      </c>
      <c r="I152" s="12" t="s">
        <v>17</v>
      </c>
      <c r="J152" s="8" t="s">
        <v>18</v>
      </c>
    </row>
    <row r="153" spans="1:10" ht="58.5">
      <c r="A153" s="7" t="s">
        <v>9</v>
      </c>
      <c r="B153" s="8" t="s">
        <v>173</v>
      </c>
      <c r="C153" s="8" t="s">
        <v>12</v>
      </c>
      <c r="D153" s="8" t="s">
        <v>532</v>
      </c>
      <c r="E153" s="5" t="s">
        <v>533</v>
      </c>
      <c r="F153" s="8" t="s">
        <v>534</v>
      </c>
      <c r="G153" s="3" t="s">
        <v>535</v>
      </c>
      <c r="H153" s="10">
        <v>1773.12</v>
      </c>
      <c r="I153" s="12">
        <f>H153*1.21</f>
        <v>2145.4752</v>
      </c>
      <c r="J153" s="8" t="s">
        <v>25</v>
      </c>
    </row>
    <row r="154" spans="1:10" ht="58.5">
      <c r="A154" s="7" t="s">
        <v>9</v>
      </c>
      <c r="B154" s="8" t="s">
        <v>430</v>
      </c>
      <c r="C154" s="8" t="s">
        <v>12</v>
      </c>
      <c r="D154" s="8" t="s">
        <v>532</v>
      </c>
      <c r="E154" s="5" t="s">
        <v>536</v>
      </c>
      <c r="F154" s="8" t="s">
        <v>537</v>
      </c>
      <c r="G154" s="3" t="s">
        <v>538</v>
      </c>
      <c r="H154" s="12" t="s">
        <v>337</v>
      </c>
      <c r="I154" s="12" t="s">
        <v>17</v>
      </c>
      <c r="J154" s="1" t="s">
        <v>434</v>
      </c>
    </row>
    <row r="155" spans="1:11" s="19" customFormat="1" ht="58.5">
      <c r="A155" s="7" t="s">
        <v>9</v>
      </c>
      <c r="B155" s="1" t="s">
        <v>51</v>
      </c>
      <c r="C155" s="1" t="s">
        <v>12</v>
      </c>
      <c r="D155" s="1" t="s">
        <v>532</v>
      </c>
      <c r="E155" s="5" t="s">
        <v>540</v>
      </c>
      <c r="F155" s="1" t="s">
        <v>561</v>
      </c>
      <c r="G155" s="14" t="s">
        <v>563</v>
      </c>
      <c r="H155" s="13" t="s">
        <v>17</v>
      </c>
      <c r="I155" s="13" t="s">
        <v>17</v>
      </c>
      <c r="J155" s="7" t="s">
        <v>18</v>
      </c>
      <c r="K155" s="28"/>
    </row>
    <row r="156" spans="1:11" s="19" customFormat="1" ht="58.5">
      <c r="A156" s="7" t="s">
        <v>9</v>
      </c>
      <c r="B156" s="1" t="s">
        <v>51</v>
      </c>
      <c r="C156" s="1" t="s">
        <v>12</v>
      </c>
      <c r="D156" s="1" t="s">
        <v>532</v>
      </c>
      <c r="E156" s="5" t="s">
        <v>541</v>
      </c>
      <c r="F156" s="1" t="s">
        <v>562</v>
      </c>
      <c r="G156" s="9" t="s">
        <v>566</v>
      </c>
      <c r="H156" s="13" t="s">
        <v>17</v>
      </c>
      <c r="I156" s="13" t="s">
        <v>17</v>
      </c>
      <c r="J156" s="7" t="s">
        <v>18</v>
      </c>
      <c r="K156" s="28" t="s">
        <v>38</v>
      </c>
    </row>
    <row r="157" spans="1:11" s="19" customFormat="1" ht="68.25">
      <c r="A157" s="7" t="s">
        <v>9</v>
      </c>
      <c r="B157" s="1" t="s">
        <v>445</v>
      </c>
      <c r="C157" s="1" t="s">
        <v>12</v>
      </c>
      <c r="D157" s="1" t="s">
        <v>532</v>
      </c>
      <c r="E157" s="5" t="s">
        <v>546</v>
      </c>
      <c r="F157" s="1" t="s">
        <v>543</v>
      </c>
      <c r="G157" s="9" t="s">
        <v>542</v>
      </c>
      <c r="H157" s="17" t="s">
        <v>337</v>
      </c>
      <c r="I157" s="17" t="s">
        <v>17</v>
      </c>
      <c r="J157" s="7" t="s">
        <v>28</v>
      </c>
      <c r="K157" s="28"/>
    </row>
    <row r="158" spans="1:11" s="19" customFormat="1" ht="68.25">
      <c r="A158" s="7" t="s">
        <v>9</v>
      </c>
      <c r="B158" s="7" t="s">
        <v>82</v>
      </c>
      <c r="C158" s="1" t="s">
        <v>12</v>
      </c>
      <c r="D158" s="1" t="s">
        <v>549</v>
      </c>
      <c r="E158" s="5" t="s">
        <v>567</v>
      </c>
      <c r="F158" s="1" t="s">
        <v>488</v>
      </c>
      <c r="G158" s="9" t="s">
        <v>554</v>
      </c>
      <c r="H158" s="1" t="s">
        <v>17</v>
      </c>
      <c r="I158" s="1" t="s">
        <v>17</v>
      </c>
      <c r="J158" s="7" t="s">
        <v>28</v>
      </c>
      <c r="K158" s="28"/>
    </row>
    <row r="159" spans="1:11" s="19" customFormat="1" ht="68.25">
      <c r="A159" s="7" t="s">
        <v>9</v>
      </c>
      <c r="B159" s="7" t="s">
        <v>547</v>
      </c>
      <c r="C159" s="1" t="s">
        <v>12</v>
      </c>
      <c r="D159" s="1" t="s">
        <v>545</v>
      </c>
      <c r="E159" s="5" t="s">
        <v>553</v>
      </c>
      <c r="F159" s="1" t="s">
        <v>548</v>
      </c>
      <c r="G159" s="9" t="s">
        <v>544</v>
      </c>
      <c r="H159" s="17" t="s">
        <v>337</v>
      </c>
      <c r="I159" s="17" t="s">
        <v>17</v>
      </c>
      <c r="J159" s="7" t="s">
        <v>28</v>
      </c>
      <c r="K159" s="28"/>
    </row>
    <row r="160" spans="1:11" s="19" customFormat="1" ht="68.25">
      <c r="A160" s="7" t="s">
        <v>9</v>
      </c>
      <c r="B160" s="7" t="s">
        <v>552</v>
      </c>
      <c r="C160" s="1" t="s">
        <v>249</v>
      </c>
      <c r="D160" s="1" t="s">
        <v>545</v>
      </c>
      <c r="E160" s="5" t="s">
        <v>550</v>
      </c>
      <c r="F160" s="1" t="s">
        <v>176</v>
      </c>
      <c r="G160" s="9" t="s">
        <v>551</v>
      </c>
      <c r="H160" s="13">
        <v>530</v>
      </c>
      <c r="I160" s="13">
        <f>H160*1.21</f>
        <v>641.3</v>
      </c>
      <c r="J160" s="7" t="s">
        <v>28</v>
      </c>
      <c r="K160" s="28"/>
    </row>
    <row r="161" spans="1:11" s="19" customFormat="1" ht="68.25">
      <c r="A161" s="7" t="s">
        <v>9</v>
      </c>
      <c r="B161" s="7" t="s">
        <v>570</v>
      </c>
      <c r="C161" s="1" t="s">
        <v>12</v>
      </c>
      <c r="D161" s="1" t="s">
        <v>545</v>
      </c>
      <c r="E161" s="5" t="s">
        <v>556</v>
      </c>
      <c r="F161" s="1" t="s">
        <v>571</v>
      </c>
      <c r="G161" s="9" t="s">
        <v>572</v>
      </c>
      <c r="H161" s="13" t="s">
        <v>337</v>
      </c>
      <c r="I161" s="13" t="s">
        <v>17</v>
      </c>
      <c r="J161" s="7" t="s">
        <v>28</v>
      </c>
      <c r="K161" s="28" t="s">
        <v>569</v>
      </c>
    </row>
    <row r="162" spans="1:11" s="19" customFormat="1" ht="68.25">
      <c r="A162" s="7" t="s">
        <v>9</v>
      </c>
      <c r="B162" s="7" t="s">
        <v>559</v>
      </c>
      <c r="C162" s="1" t="s">
        <v>249</v>
      </c>
      <c r="D162" s="1" t="s">
        <v>557</v>
      </c>
      <c r="E162" s="5" t="s">
        <v>560</v>
      </c>
      <c r="F162" s="1" t="s">
        <v>573</v>
      </c>
      <c r="G162" s="9" t="s">
        <v>558</v>
      </c>
      <c r="H162" s="13">
        <f>129.47/1.21*6</f>
        <v>642</v>
      </c>
      <c r="I162" s="15">
        <f>H162*1.21</f>
        <v>776.8199999999999</v>
      </c>
      <c r="J162" s="7" t="s">
        <v>28</v>
      </c>
      <c r="K162" s="28"/>
    </row>
    <row r="163" spans="1:11" s="19" customFormat="1" ht="68.25">
      <c r="A163" s="7" t="s">
        <v>9</v>
      </c>
      <c r="B163" s="7" t="s">
        <v>396</v>
      </c>
      <c r="C163" s="1" t="s">
        <v>20</v>
      </c>
      <c r="D163" s="1" t="s">
        <v>557</v>
      </c>
      <c r="E163" s="5" t="s">
        <v>564</v>
      </c>
      <c r="F163" s="1" t="s">
        <v>575</v>
      </c>
      <c r="G163" s="9" t="s">
        <v>576</v>
      </c>
      <c r="H163" s="13">
        <v>205.78</v>
      </c>
      <c r="I163" s="15" t="s">
        <v>150</v>
      </c>
      <c r="J163" s="7" t="s">
        <v>28</v>
      </c>
      <c r="K163" s="28"/>
    </row>
    <row r="164" spans="1:11" s="19" customFormat="1" ht="68.25">
      <c r="A164" s="7" t="s">
        <v>9</v>
      </c>
      <c r="B164" s="7" t="s">
        <v>248</v>
      </c>
      <c r="C164" s="1" t="s">
        <v>12</v>
      </c>
      <c r="D164" s="1" t="s">
        <v>555</v>
      </c>
      <c r="E164" s="5" t="s">
        <v>577</v>
      </c>
      <c r="F164" s="1" t="s">
        <v>594</v>
      </c>
      <c r="G164" s="9" t="s">
        <v>593</v>
      </c>
      <c r="H164" s="13">
        <v>269</v>
      </c>
      <c r="I164" s="15">
        <f>H164*1.21</f>
        <v>325.49</v>
      </c>
      <c r="J164" s="7" t="s">
        <v>28</v>
      </c>
      <c r="K164" s="28"/>
    </row>
    <row r="165" spans="1:11" s="19" customFormat="1" ht="48.75">
      <c r="A165" s="7" t="s">
        <v>9</v>
      </c>
      <c r="B165" s="7" t="s">
        <v>578</v>
      </c>
      <c r="C165" s="1" t="s">
        <v>20</v>
      </c>
      <c r="D165" s="1" t="s">
        <v>555</v>
      </c>
      <c r="E165" s="5" t="s">
        <v>565</v>
      </c>
      <c r="F165" s="22" t="s">
        <v>392</v>
      </c>
      <c r="G165" s="9" t="s">
        <v>579</v>
      </c>
      <c r="H165" s="13">
        <v>805000</v>
      </c>
      <c r="I165" s="13">
        <f>H165*1.21</f>
        <v>974050</v>
      </c>
      <c r="J165" s="1" t="s">
        <v>18</v>
      </c>
      <c r="K165" s="28"/>
    </row>
    <row r="166" spans="1:11" s="19" customFormat="1" ht="68.25">
      <c r="A166" s="7" t="s">
        <v>9</v>
      </c>
      <c r="B166" s="7" t="s">
        <v>581</v>
      </c>
      <c r="C166" s="1" t="s">
        <v>249</v>
      </c>
      <c r="D166" s="1" t="s">
        <v>555</v>
      </c>
      <c r="E166" s="5" t="s">
        <v>582</v>
      </c>
      <c r="F166" s="1" t="s">
        <v>585</v>
      </c>
      <c r="G166" s="9" t="s">
        <v>580</v>
      </c>
      <c r="H166" s="13">
        <v>742</v>
      </c>
      <c r="I166" s="13">
        <f>H166*1.21</f>
        <v>897.8199999999999</v>
      </c>
      <c r="J166" s="7" t="s">
        <v>28</v>
      </c>
      <c r="K166" s="28"/>
    </row>
    <row r="167" spans="1:11" s="19" customFormat="1" ht="48.75">
      <c r="A167" s="7" t="s">
        <v>9</v>
      </c>
      <c r="B167" s="1" t="s">
        <v>377</v>
      </c>
      <c r="C167" s="1" t="s">
        <v>249</v>
      </c>
      <c r="D167" s="1" t="s">
        <v>574</v>
      </c>
      <c r="E167" s="5" t="s">
        <v>587</v>
      </c>
      <c r="F167" s="1" t="s">
        <v>113</v>
      </c>
      <c r="G167" s="9" t="s">
        <v>586</v>
      </c>
      <c r="H167" s="13">
        <f>1000/1.21</f>
        <v>826.4462809917355</v>
      </c>
      <c r="I167" s="13">
        <v>1000</v>
      </c>
      <c r="J167" s="7" t="s">
        <v>588</v>
      </c>
      <c r="K167" s="28"/>
    </row>
    <row r="168" spans="1:11" s="19" customFormat="1" ht="68.25">
      <c r="A168" s="7" t="s">
        <v>9</v>
      </c>
      <c r="B168" s="1" t="s">
        <v>80</v>
      </c>
      <c r="C168" s="1" t="s">
        <v>12</v>
      </c>
      <c r="D168" s="1" t="s">
        <v>574</v>
      </c>
      <c r="E168" s="5" t="s">
        <v>595</v>
      </c>
      <c r="F168" s="22" t="s">
        <v>484</v>
      </c>
      <c r="G168" s="9" t="s">
        <v>596</v>
      </c>
      <c r="H168" s="13">
        <v>1051.82</v>
      </c>
      <c r="I168" s="13">
        <f>H168*1.21</f>
        <v>1272.7022</v>
      </c>
      <c r="J168" s="7" t="s">
        <v>28</v>
      </c>
      <c r="K168" s="28"/>
    </row>
    <row r="169" spans="1:11" s="19" customFormat="1" ht="48.75">
      <c r="A169" s="7" t="s">
        <v>9</v>
      </c>
      <c r="B169" s="1" t="s">
        <v>598</v>
      </c>
      <c r="C169" s="1" t="s">
        <v>20</v>
      </c>
      <c r="D169" s="1" t="s">
        <v>574</v>
      </c>
      <c r="E169" s="5" t="s">
        <v>597</v>
      </c>
      <c r="F169" s="1" t="s">
        <v>584</v>
      </c>
      <c r="G169" s="9" t="s">
        <v>583</v>
      </c>
      <c r="H169" s="15">
        <v>7058.04</v>
      </c>
      <c r="I169" s="15" t="s">
        <v>150</v>
      </c>
      <c r="J169" s="1" t="s">
        <v>25</v>
      </c>
      <c r="K169" s="28"/>
    </row>
    <row r="170" spans="1:11" s="19" customFormat="1" ht="58.5">
      <c r="A170" s="7" t="s">
        <v>9</v>
      </c>
      <c r="B170" s="1" t="s">
        <v>495</v>
      </c>
      <c r="C170" s="1" t="s">
        <v>249</v>
      </c>
      <c r="D170" s="1" t="s">
        <v>574</v>
      </c>
      <c r="E170" s="5" t="s">
        <v>600</v>
      </c>
      <c r="F170" s="22" t="s">
        <v>17</v>
      </c>
      <c r="G170" s="9" t="s">
        <v>589</v>
      </c>
      <c r="H170" s="13" t="s">
        <v>591</v>
      </c>
      <c r="I170" s="13" t="s">
        <v>592</v>
      </c>
      <c r="J170" s="1" t="s">
        <v>25</v>
      </c>
      <c r="K170" s="28" t="s">
        <v>590</v>
      </c>
    </row>
    <row r="171" spans="1:11" s="19" customFormat="1" ht="48.75">
      <c r="A171" s="7" t="s">
        <v>9</v>
      </c>
      <c r="B171" s="7" t="s">
        <v>167</v>
      </c>
      <c r="C171" s="1" t="s">
        <v>20</v>
      </c>
      <c r="D171" s="1" t="s">
        <v>599</v>
      </c>
      <c r="E171" s="5" t="s">
        <v>601</v>
      </c>
      <c r="F171" s="22" t="s">
        <v>602</v>
      </c>
      <c r="G171" s="14" t="s">
        <v>603</v>
      </c>
      <c r="H171" s="13">
        <v>322657.2</v>
      </c>
      <c r="I171" s="15" t="s">
        <v>150</v>
      </c>
      <c r="J171" s="1" t="s">
        <v>18</v>
      </c>
      <c r="K171" s="28"/>
    </row>
    <row r="172" spans="1:11" s="19" customFormat="1" ht="48.75">
      <c r="A172" s="7" t="s">
        <v>9</v>
      </c>
      <c r="B172" s="7" t="s">
        <v>279</v>
      </c>
      <c r="C172" s="1" t="s">
        <v>121</v>
      </c>
      <c r="D172" s="1" t="s">
        <v>599</v>
      </c>
      <c r="E172" s="5" t="s">
        <v>604</v>
      </c>
      <c r="F172" s="1" t="s">
        <v>127</v>
      </c>
      <c r="G172" s="4" t="s">
        <v>605</v>
      </c>
      <c r="H172" s="13" t="s">
        <v>17</v>
      </c>
      <c r="I172" s="12" t="s">
        <v>17</v>
      </c>
      <c r="J172" s="1" t="s">
        <v>128</v>
      </c>
      <c r="K172" s="28"/>
    </row>
    <row r="173" spans="1:11" s="19" customFormat="1" ht="68.25">
      <c r="A173" s="7" t="s">
        <v>9</v>
      </c>
      <c r="B173" s="7" t="s">
        <v>623</v>
      </c>
      <c r="C173" s="1" t="s">
        <v>12</v>
      </c>
      <c r="D173" s="1" t="s">
        <v>599</v>
      </c>
      <c r="E173" s="5" t="s">
        <v>609</v>
      </c>
      <c r="F173" s="1" t="s">
        <v>347</v>
      </c>
      <c r="G173" s="9" t="s">
        <v>624</v>
      </c>
      <c r="H173" s="13">
        <v>140</v>
      </c>
      <c r="I173" s="13" t="s">
        <v>269</v>
      </c>
      <c r="J173" s="7" t="s">
        <v>28</v>
      </c>
      <c r="K173" s="28"/>
    </row>
    <row r="174" spans="1:11" s="19" customFormat="1" ht="58.5">
      <c r="A174" s="7" t="s">
        <v>9</v>
      </c>
      <c r="B174" s="1" t="s">
        <v>51</v>
      </c>
      <c r="C174" s="1" t="s">
        <v>12</v>
      </c>
      <c r="D174" s="1" t="s">
        <v>606</v>
      </c>
      <c r="E174" s="5" t="s">
        <v>610</v>
      </c>
      <c r="F174" s="1" t="s">
        <v>608</v>
      </c>
      <c r="G174" s="9" t="s">
        <v>612</v>
      </c>
      <c r="H174" s="13">
        <v>735</v>
      </c>
      <c r="I174" s="15">
        <v>889.35</v>
      </c>
      <c r="J174" s="1" t="s">
        <v>18</v>
      </c>
      <c r="K174" s="28" t="s">
        <v>607</v>
      </c>
    </row>
    <row r="175" spans="1:11" s="19" customFormat="1" ht="58.5">
      <c r="A175" s="7" t="s">
        <v>9</v>
      </c>
      <c r="B175" s="1" t="s">
        <v>51</v>
      </c>
      <c r="C175" s="1" t="s">
        <v>12</v>
      </c>
      <c r="D175" s="1" t="s">
        <v>606</v>
      </c>
      <c r="E175" s="5" t="s">
        <v>614</v>
      </c>
      <c r="F175" s="1" t="s">
        <v>611</v>
      </c>
      <c r="G175" s="9" t="s">
        <v>613</v>
      </c>
      <c r="H175" s="13">
        <v>600</v>
      </c>
      <c r="I175" s="13">
        <v>726</v>
      </c>
      <c r="J175" s="1" t="s">
        <v>18</v>
      </c>
      <c r="K175" s="28" t="s">
        <v>607</v>
      </c>
    </row>
    <row r="176" spans="1:11" s="19" customFormat="1" ht="58.5">
      <c r="A176" s="7" t="s">
        <v>9</v>
      </c>
      <c r="B176" s="1" t="s">
        <v>51</v>
      </c>
      <c r="C176" s="1" t="s">
        <v>12</v>
      </c>
      <c r="D176" s="1" t="s">
        <v>606</v>
      </c>
      <c r="E176" s="5" t="s">
        <v>615</v>
      </c>
      <c r="F176" s="1" t="s">
        <v>616</v>
      </c>
      <c r="G176" s="9" t="s">
        <v>617</v>
      </c>
      <c r="H176" s="13">
        <v>735</v>
      </c>
      <c r="I176" s="13">
        <v>889.35</v>
      </c>
      <c r="J176" s="1" t="s">
        <v>18</v>
      </c>
      <c r="K176" s="28" t="s">
        <v>607</v>
      </c>
    </row>
    <row r="177" spans="1:11" s="19" customFormat="1" ht="58.5">
      <c r="A177" s="7" t="s">
        <v>9</v>
      </c>
      <c r="B177" s="1" t="s">
        <v>51</v>
      </c>
      <c r="C177" s="1" t="s">
        <v>12</v>
      </c>
      <c r="D177" s="1" t="s">
        <v>618</v>
      </c>
      <c r="E177" s="5" t="s">
        <v>619</v>
      </c>
      <c r="F177" s="1" t="s">
        <v>64</v>
      </c>
      <c r="G177" s="9" t="s">
        <v>620</v>
      </c>
      <c r="H177" s="13" t="s">
        <v>17</v>
      </c>
      <c r="I177" s="13" t="s">
        <v>17</v>
      </c>
      <c r="J177" s="7" t="s">
        <v>18</v>
      </c>
      <c r="K177" s="28" t="s">
        <v>310</v>
      </c>
    </row>
    <row r="178" spans="1:11" s="19" customFormat="1" ht="117">
      <c r="A178" s="7" t="s">
        <v>9</v>
      </c>
      <c r="B178" s="7" t="s">
        <v>36</v>
      </c>
      <c r="C178" s="1" t="s">
        <v>12</v>
      </c>
      <c r="D178" s="1" t="s">
        <v>618</v>
      </c>
      <c r="E178" s="5" t="s">
        <v>629</v>
      </c>
      <c r="F178" s="1" t="s">
        <v>676</v>
      </c>
      <c r="G178" s="14" t="s">
        <v>621</v>
      </c>
      <c r="H178" s="13"/>
      <c r="I178" s="13"/>
      <c r="J178" s="7" t="s">
        <v>18</v>
      </c>
      <c r="K178" s="28" t="s">
        <v>310</v>
      </c>
    </row>
    <row r="179" spans="1:11" s="19" customFormat="1" ht="48.75">
      <c r="A179" s="7" t="s">
        <v>9</v>
      </c>
      <c r="B179" s="1" t="s">
        <v>445</v>
      </c>
      <c r="C179" s="1" t="s">
        <v>20</v>
      </c>
      <c r="D179" s="1" t="s">
        <v>618</v>
      </c>
      <c r="E179" s="5" t="s">
        <v>630</v>
      </c>
      <c r="F179" s="1" t="s">
        <v>17</v>
      </c>
      <c r="G179" s="23" t="s">
        <v>628</v>
      </c>
      <c r="H179" s="13">
        <v>220</v>
      </c>
      <c r="I179" s="13">
        <f>H179*1.21</f>
        <v>266.2</v>
      </c>
      <c r="J179" s="7" t="s">
        <v>25</v>
      </c>
      <c r="K179" s="28" t="s">
        <v>381</v>
      </c>
    </row>
    <row r="180" spans="1:11" s="19" customFormat="1" ht="48.75">
      <c r="A180" s="7" t="s">
        <v>9</v>
      </c>
      <c r="B180" s="7" t="s">
        <v>683</v>
      </c>
      <c r="C180" s="1" t="s">
        <v>20</v>
      </c>
      <c r="D180" s="1" t="s">
        <v>618</v>
      </c>
      <c r="E180" s="5" t="s">
        <v>631</v>
      </c>
      <c r="F180" s="1" t="s">
        <v>684</v>
      </c>
      <c r="G180" s="9" t="s">
        <v>694</v>
      </c>
      <c r="H180" s="15">
        <v>70930.33</v>
      </c>
      <c r="I180" s="15" t="s">
        <v>150</v>
      </c>
      <c r="J180" s="1" t="s">
        <v>18</v>
      </c>
      <c r="K180" s="28"/>
    </row>
    <row r="181" spans="1:11" s="19" customFormat="1" ht="48.75">
      <c r="A181" s="7" t="s">
        <v>9</v>
      </c>
      <c r="B181" s="1" t="s">
        <v>11</v>
      </c>
      <c r="C181" s="1" t="s">
        <v>12</v>
      </c>
      <c r="D181" s="1" t="s">
        <v>622</v>
      </c>
      <c r="E181" s="5" t="s">
        <v>634</v>
      </c>
      <c r="F181" s="1" t="s">
        <v>176</v>
      </c>
      <c r="G181" s="9" t="s">
        <v>632</v>
      </c>
      <c r="H181" s="15" t="s">
        <v>17</v>
      </c>
      <c r="I181" s="15" t="s">
        <v>17</v>
      </c>
      <c r="J181" s="1" t="s">
        <v>18</v>
      </c>
      <c r="K181" s="28" t="s">
        <v>310</v>
      </c>
    </row>
    <row r="182" spans="1:11" s="19" customFormat="1" ht="48.75">
      <c r="A182" s="7" t="s">
        <v>9</v>
      </c>
      <c r="B182" s="7" t="s">
        <v>627</v>
      </c>
      <c r="C182" s="1" t="s">
        <v>12</v>
      </c>
      <c r="D182" s="1" t="s">
        <v>626</v>
      </c>
      <c r="E182" s="5" t="s">
        <v>635</v>
      </c>
      <c r="F182" s="1" t="s">
        <v>176</v>
      </c>
      <c r="G182" s="23" t="s">
        <v>625</v>
      </c>
      <c r="H182" s="13">
        <v>4697</v>
      </c>
      <c r="I182" s="13">
        <f>H182*1.21</f>
        <v>5683.37</v>
      </c>
      <c r="J182" s="7" t="s">
        <v>25</v>
      </c>
      <c r="K182" s="28"/>
    </row>
    <row r="183" spans="1:11" s="19" customFormat="1" ht="48.75">
      <c r="A183" s="7" t="s">
        <v>9</v>
      </c>
      <c r="B183" s="1" t="s">
        <v>344</v>
      </c>
      <c r="C183" s="1" t="s">
        <v>12</v>
      </c>
      <c r="D183" s="1" t="s">
        <v>633</v>
      </c>
      <c r="E183" s="5" t="s">
        <v>636</v>
      </c>
      <c r="F183" s="1" t="s">
        <v>638</v>
      </c>
      <c r="G183" s="9" t="s">
        <v>639</v>
      </c>
      <c r="H183" s="13">
        <v>15581.9</v>
      </c>
      <c r="I183" s="13">
        <f>H183*1.21</f>
        <v>18854.099</v>
      </c>
      <c r="J183" s="1" t="s">
        <v>18</v>
      </c>
      <c r="K183" s="28"/>
    </row>
    <row r="184" spans="1:11" s="19" customFormat="1" ht="48.75">
      <c r="A184" s="7" t="s">
        <v>9</v>
      </c>
      <c r="B184" s="7" t="s">
        <v>651</v>
      </c>
      <c r="C184" s="1" t="s">
        <v>249</v>
      </c>
      <c r="D184" s="1" t="s">
        <v>633</v>
      </c>
      <c r="E184" s="5" t="s">
        <v>652</v>
      </c>
      <c r="F184" s="1" t="s">
        <v>637</v>
      </c>
      <c r="G184" s="9" t="s">
        <v>653</v>
      </c>
      <c r="H184" s="13">
        <f>947.2/1.21</f>
        <v>782.8099173553719</v>
      </c>
      <c r="I184" s="13">
        <f>H184*1.21</f>
        <v>947.1999999999999</v>
      </c>
      <c r="J184" s="7" t="s">
        <v>380</v>
      </c>
      <c r="K184" s="28"/>
    </row>
    <row r="185" spans="1:11" s="25" customFormat="1" ht="68.25">
      <c r="A185" s="7" t="s">
        <v>9</v>
      </c>
      <c r="B185" s="7" t="s">
        <v>641</v>
      </c>
      <c r="C185" s="7" t="s">
        <v>12</v>
      </c>
      <c r="D185" s="7" t="s">
        <v>633</v>
      </c>
      <c r="E185" s="5" t="s">
        <v>654</v>
      </c>
      <c r="F185" s="1" t="s">
        <v>655</v>
      </c>
      <c r="G185" s="14" t="s">
        <v>640</v>
      </c>
      <c r="H185" s="24">
        <v>3866.4</v>
      </c>
      <c r="I185" s="13">
        <f>H185*1.21</f>
        <v>4678.344</v>
      </c>
      <c r="J185" s="7" t="s">
        <v>28</v>
      </c>
      <c r="K185" s="31"/>
    </row>
    <row r="186" spans="1:11" s="25" customFormat="1" ht="68.25">
      <c r="A186" s="7" t="s">
        <v>9</v>
      </c>
      <c r="B186" s="7" t="s">
        <v>578</v>
      </c>
      <c r="C186" s="7" t="s">
        <v>12</v>
      </c>
      <c r="D186" s="7" t="s">
        <v>633</v>
      </c>
      <c r="E186" s="5" t="s">
        <v>656</v>
      </c>
      <c r="F186" s="7" t="s">
        <v>643</v>
      </c>
      <c r="G186" s="14" t="s">
        <v>642</v>
      </c>
      <c r="H186" s="24">
        <v>3980</v>
      </c>
      <c r="I186" s="24">
        <f>H186*1.21</f>
        <v>4815.8</v>
      </c>
      <c r="J186" s="7" t="s">
        <v>28</v>
      </c>
      <c r="K186" s="31"/>
    </row>
    <row r="187" spans="1:11" s="19" customFormat="1" ht="87.75">
      <c r="A187" s="7" t="s">
        <v>9</v>
      </c>
      <c r="B187" s="7" t="s">
        <v>644</v>
      </c>
      <c r="C187" s="1" t="s">
        <v>12</v>
      </c>
      <c r="D187" s="1" t="s">
        <v>633</v>
      </c>
      <c r="E187" s="5" t="s">
        <v>657</v>
      </c>
      <c r="F187" s="1" t="s">
        <v>658</v>
      </c>
      <c r="G187" s="9" t="s">
        <v>645</v>
      </c>
      <c r="H187" s="13">
        <v>254</v>
      </c>
      <c r="I187" s="15" t="s">
        <v>269</v>
      </c>
      <c r="J187" s="1" t="s">
        <v>18</v>
      </c>
      <c r="K187" s="28"/>
    </row>
    <row r="188" spans="1:11" s="19" customFormat="1" ht="48.75">
      <c r="A188" s="7" t="s">
        <v>9</v>
      </c>
      <c r="B188" s="7" t="s">
        <v>248</v>
      </c>
      <c r="C188" s="1" t="s">
        <v>12</v>
      </c>
      <c r="D188" s="1" t="s">
        <v>646</v>
      </c>
      <c r="E188" s="5" t="s">
        <v>659</v>
      </c>
      <c r="F188" s="1" t="s">
        <v>648</v>
      </c>
      <c r="G188" s="9" t="s">
        <v>647</v>
      </c>
      <c r="H188" s="13">
        <v>1090.5</v>
      </c>
      <c r="I188" s="13">
        <f>H188*1.21</f>
        <v>1319.5049999999999</v>
      </c>
      <c r="J188" s="1" t="s">
        <v>25</v>
      </c>
      <c r="K188" s="28"/>
    </row>
    <row r="189" spans="1:11" s="19" customFormat="1" ht="68.25">
      <c r="A189" s="7" t="s">
        <v>9</v>
      </c>
      <c r="B189" s="7" t="s">
        <v>144</v>
      </c>
      <c r="C189" s="1" t="s">
        <v>20</v>
      </c>
      <c r="D189" s="1" t="s">
        <v>646</v>
      </c>
      <c r="E189" s="5" t="s">
        <v>660</v>
      </c>
      <c r="F189" s="1" t="s">
        <v>662</v>
      </c>
      <c r="G189" s="9" t="s">
        <v>663</v>
      </c>
      <c r="H189" s="15">
        <v>29999.97</v>
      </c>
      <c r="I189" s="15" t="s">
        <v>150</v>
      </c>
      <c r="J189" s="7" t="s">
        <v>18</v>
      </c>
      <c r="K189" s="28"/>
    </row>
    <row r="190" spans="1:12" s="19" customFormat="1" ht="68.25">
      <c r="A190" s="7" t="s">
        <v>9</v>
      </c>
      <c r="B190" s="7" t="s">
        <v>144</v>
      </c>
      <c r="C190" s="1" t="s">
        <v>12</v>
      </c>
      <c r="D190" s="1" t="s">
        <v>646</v>
      </c>
      <c r="E190" s="5" t="s">
        <v>661</v>
      </c>
      <c r="F190" s="1" t="s">
        <v>650</v>
      </c>
      <c r="G190" s="9" t="s">
        <v>649</v>
      </c>
      <c r="H190" s="15">
        <v>36.85</v>
      </c>
      <c r="I190" s="13">
        <f>H190*1.21</f>
        <v>44.5885</v>
      </c>
      <c r="J190" s="7" t="s">
        <v>28</v>
      </c>
      <c r="K190" s="28"/>
      <c r="L190" s="41"/>
    </row>
    <row r="191" spans="1:12" s="25" customFormat="1" ht="68.25">
      <c r="A191" s="7" t="s">
        <v>9</v>
      </c>
      <c r="B191" s="7" t="s">
        <v>666</v>
      </c>
      <c r="C191" s="7" t="s">
        <v>249</v>
      </c>
      <c r="D191" s="7" t="s">
        <v>664</v>
      </c>
      <c r="E191" s="5" t="s">
        <v>680</v>
      </c>
      <c r="F191" s="7" t="s">
        <v>113</v>
      </c>
      <c r="G191" s="14" t="s">
        <v>665</v>
      </c>
      <c r="H191" s="24">
        <f>I191/1.21</f>
        <v>1571.7272727272727</v>
      </c>
      <c r="I191" s="24">
        <v>1901.79</v>
      </c>
      <c r="J191" s="7" t="s">
        <v>28</v>
      </c>
      <c r="K191" s="31"/>
      <c r="L191" s="42"/>
    </row>
    <row r="192" spans="1:11" s="19" customFormat="1" ht="68.25">
      <c r="A192" s="7" t="s">
        <v>9</v>
      </c>
      <c r="B192" s="7" t="s">
        <v>668</v>
      </c>
      <c r="C192" s="1" t="s">
        <v>12</v>
      </c>
      <c r="D192" s="7" t="s">
        <v>664</v>
      </c>
      <c r="E192" s="5" t="s">
        <v>681</v>
      </c>
      <c r="F192" s="7" t="s">
        <v>113</v>
      </c>
      <c r="G192" s="9" t="s">
        <v>667</v>
      </c>
      <c r="H192" s="13">
        <v>1000</v>
      </c>
      <c r="I192" s="13">
        <f>H192*1.21</f>
        <v>1210</v>
      </c>
      <c r="J192" s="7" t="s">
        <v>28</v>
      </c>
      <c r="K192" s="28"/>
    </row>
    <row r="193" spans="1:11" s="19" customFormat="1" ht="48.75">
      <c r="A193" s="7" t="s">
        <v>9</v>
      </c>
      <c r="B193" s="1" t="s">
        <v>678</v>
      </c>
      <c r="C193" s="1" t="s">
        <v>20</v>
      </c>
      <c r="D193" s="1" t="s">
        <v>669</v>
      </c>
      <c r="E193" s="5" t="s">
        <v>682</v>
      </c>
      <c r="F193" s="1" t="s">
        <v>679</v>
      </c>
      <c r="G193" s="9" t="s">
        <v>677</v>
      </c>
      <c r="H193" s="13">
        <v>4176</v>
      </c>
      <c r="I193" s="15" t="s">
        <v>150</v>
      </c>
      <c r="J193" s="1" t="s">
        <v>25</v>
      </c>
      <c r="K193" s="28"/>
    </row>
    <row r="194" spans="1:11" s="19" customFormat="1" ht="68.25">
      <c r="A194" s="7" t="s">
        <v>9</v>
      </c>
      <c r="B194" s="7" t="s">
        <v>670</v>
      </c>
      <c r="C194" s="1" t="s">
        <v>20</v>
      </c>
      <c r="D194" s="1" t="s">
        <v>669</v>
      </c>
      <c r="E194" s="5" t="s">
        <v>691</v>
      </c>
      <c r="F194" s="1" t="s">
        <v>672</v>
      </c>
      <c r="G194" s="9" t="s">
        <v>671</v>
      </c>
      <c r="H194" s="15">
        <v>721.39</v>
      </c>
      <c r="I194" s="15" t="s">
        <v>150</v>
      </c>
      <c r="J194" s="7" t="s">
        <v>28</v>
      </c>
      <c r="K194" s="28"/>
    </row>
    <row r="195" spans="1:11" s="19" customFormat="1" ht="68.25">
      <c r="A195" s="7" t="s">
        <v>9</v>
      </c>
      <c r="B195" s="7" t="s">
        <v>673</v>
      </c>
      <c r="C195" s="1" t="s">
        <v>12</v>
      </c>
      <c r="D195" s="1" t="s">
        <v>669</v>
      </c>
      <c r="E195" s="5" t="s">
        <v>690</v>
      </c>
      <c r="F195" s="1" t="s">
        <v>675</v>
      </c>
      <c r="G195" s="9" t="s">
        <v>674</v>
      </c>
      <c r="H195" s="13">
        <v>368</v>
      </c>
      <c r="I195" s="13" t="s">
        <v>269</v>
      </c>
      <c r="J195" s="7" t="s">
        <v>28</v>
      </c>
      <c r="K195" s="28"/>
    </row>
    <row r="196" spans="1:11" s="19" customFormat="1" ht="58.5">
      <c r="A196" s="7" t="s">
        <v>9</v>
      </c>
      <c r="B196" s="7" t="s">
        <v>374</v>
      </c>
      <c r="C196" s="1" t="s">
        <v>12</v>
      </c>
      <c r="D196" s="1" t="s">
        <v>669</v>
      </c>
      <c r="E196" s="5" t="s">
        <v>689</v>
      </c>
      <c r="F196" s="1" t="s">
        <v>17</v>
      </c>
      <c r="G196" s="9" t="s">
        <v>686</v>
      </c>
      <c r="H196" s="15"/>
      <c r="I196" s="13">
        <v>114.6</v>
      </c>
      <c r="J196" s="7" t="s">
        <v>18</v>
      </c>
      <c r="K196" s="28" t="s">
        <v>685</v>
      </c>
    </row>
    <row r="197" spans="1:11" s="19" customFormat="1" ht="48.75">
      <c r="A197" s="7" t="s">
        <v>9</v>
      </c>
      <c r="B197" s="7" t="s">
        <v>248</v>
      </c>
      <c r="C197" s="1" t="s">
        <v>12</v>
      </c>
      <c r="D197" s="1" t="s">
        <v>687</v>
      </c>
      <c r="E197" s="5" t="s">
        <v>688</v>
      </c>
      <c r="F197" s="1" t="s">
        <v>693</v>
      </c>
      <c r="G197" s="9" t="s">
        <v>692</v>
      </c>
      <c r="H197" s="13">
        <v>7920.02</v>
      </c>
      <c r="I197" s="15" t="s">
        <v>199</v>
      </c>
      <c r="J197" s="7" t="s">
        <v>25</v>
      </c>
      <c r="K197" s="28"/>
    </row>
    <row r="198" spans="1:11" s="19" customFormat="1" ht="48.75">
      <c r="A198" s="7" t="s">
        <v>9</v>
      </c>
      <c r="B198" s="7" t="s">
        <v>144</v>
      </c>
      <c r="C198" s="1" t="s">
        <v>20</v>
      </c>
      <c r="D198" s="1" t="s">
        <v>695</v>
      </c>
      <c r="E198" s="5" t="s">
        <v>696</v>
      </c>
      <c r="F198" s="1" t="s">
        <v>700</v>
      </c>
      <c r="G198" s="9" t="s">
        <v>699</v>
      </c>
      <c r="H198" s="13">
        <v>9573.03</v>
      </c>
      <c r="I198" s="15" t="s">
        <v>150</v>
      </c>
      <c r="J198" s="7" t="s">
        <v>25</v>
      </c>
      <c r="K198" s="28"/>
    </row>
    <row r="199" spans="1:11" s="19" customFormat="1" ht="136.5">
      <c r="A199" s="7" t="s">
        <v>9</v>
      </c>
      <c r="B199" s="1" t="s">
        <v>91</v>
      </c>
      <c r="C199" s="1" t="s">
        <v>12</v>
      </c>
      <c r="D199" s="1" t="s">
        <v>695</v>
      </c>
      <c r="E199" s="5" t="s">
        <v>697</v>
      </c>
      <c r="F199" s="1" t="s">
        <v>702</v>
      </c>
      <c r="G199" s="9" t="s">
        <v>701</v>
      </c>
      <c r="H199" s="13">
        <v>1430</v>
      </c>
      <c r="I199" s="13">
        <v>1730.3</v>
      </c>
      <c r="J199" s="7" t="s">
        <v>25</v>
      </c>
      <c r="K199" s="28"/>
    </row>
    <row r="200" spans="1:11" s="19" customFormat="1" ht="48.75">
      <c r="A200" s="7" t="s">
        <v>9</v>
      </c>
      <c r="B200" s="1" t="s">
        <v>167</v>
      </c>
      <c r="C200" s="1" t="s">
        <v>20</v>
      </c>
      <c r="D200" s="1" t="s">
        <v>695</v>
      </c>
      <c r="E200" s="5" t="s">
        <v>698</v>
      </c>
      <c r="F200" s="1" t="s">
        <v>700</v>
      </c>
      <c r="G200" s="9" t="s">
        <v>703</v>
      </c>
      <c r="H200" s="15">
        <v>279999.52</v>
      </c>
      <c r="I200" s="15" t="s">
        <v>150</v>
      </c>
      <c r="J200" s="1" t="s">
        <v>18</v>
      </c>
      <c r="K200" s="28"/>
    </row>
    <row r="201" spans="1:11" s="19" customFormat="1" ht="48.75">
      <c r="A201" s="7" t="s">
        <v>9</v>
      </c>
      <c r="B201" s="7" t="s">
        <v>732</v>
      </c>
      <c r="C201" s="1" t="s">
        <v>12</v>
      </c>
      <c r="D201" s="1" t="s">
        <v>730</v>
      </c>
      <c r="E201" s="5" t="s">
        <v>707</v>
      </c>
      <c r="F201" s="1" t="s">
        <v>733</v>
      </c>
      <c r="G201" s="9" t="s">
        <v>734</v>
      </c>
      <c r="H201" s="15" t="s">
        <v>337</v>
      </c>
      <c r="I201" s="15" t="s">
        <v>17</v>
      </c>
      <c r="J201" s="1" t="s">
        <v>705</v>
      </c>
      <c r="K201" s="28"/>
    </row>
    <row r="202" spans="1:11" s="19" customFormat="1" ht="48.75">
      <c r="A202" s="7" t="s">
        <v>9</v>
      </c>
      <c r="B202" s="7" t="s">
        <v>748</v>
      </c>
      <c r="C202" s="1" t="s">
        <v>12</v>
      </c>
      <c r="D202" s="1" t="s">
        <v>730</v>
      </c>
      <c r="E202" s="5" t="s">
        <v>708</v>
      </c>
      <c r="F202" s="1" t="s">
        <v>749</v>
      </c>
      <c r="G202" s="9" t="s">
        <v>734</v>
      </c>
      <c r="H202" s="15" t="s">
        <v>337</v>
      </c>
      <c r="I202" s="15" t="s">
        <v>17</v>
      </c>
      <c r="J202" s="1" t="s">
        <v>705</v>
      </c>
      <c r="K202" s="28"/>
    </row>
    <row r="203" spans="1:11" s="19" customFormat="1" ht="48.75">
      <c r="A203" s="7" t="s">
        <v>9</v>
      </c>
      <c r="B203" s="7" t="s">
        <v>483</v>
      </c>
      <c r="C203" s="1" t="s">
        <v>20</v>
      </c>
      <c r="D203" s="1" t="s">
        <v>704</v>
      </c>
      <c r="E203" s="5" t="s">
        <v>709</v>
      </c>
      <c r="F203" s="1" t="s">
        <v>713</v>
      </c>
      <c r="G203" s="9" t="s">
        <v>712</v>
      </c>
      <c r="H203" s="13">
        <v>9965</v>
      </c>
      <c r="I203" s="15" t="s">
        <v>150</v>
      </c>
      <c r="J203" s="1" t="s">
        <v>25</v>
      </c>
      <c r="K203" s="28"/>
    </row>
    <row r="204" spans="1:11" s="19" customFormat="1" ht="68.25">
      <c r="A204" s="7" t="s">
        <v>9</v>
      </c>
      <c r="B204" s="1" t="s">
        <v>399</v>
      </c>
      <c r="C204" s="1" t="s">
        <v>12</v>
      </c>
      <c r="D204" s="1" t="s">
        <v>704</v>
      </c>
      <c r="E204" s="5" t="s">
        <v>711</v>
      </c>
      <c r="F204" s="1" t="s">
        <v>710</v>
      </c>
      <c r="G204" s="9" t="s">
        <v>706</v>
      </c>
      <c r="H204" s="13">
        <v>825.2</v>
      </c>
      <c r="I204" s="13">
        <f>H204*1.21</f>
        <v>998.4920000000001</v>
      </c>
      <c r="J204" s="7" t="s">
        <v>28</v>
      </c>
      <c r="K204" s="28"/>
    </row>
    <row r="205" spans="1:11" s="19" customFormat="1" ht="68.25">
      <c r="A205" s="7" t="s">
        <v>9</v>
      </c>
      <c r="B205" s="1" t="s">
        <v>717</v>
      </c>
      <c r="C205" s="1" t="s">
        <v>12</v>
      </c>
      <c r="D205" s="1" t="s">
        <v>714</v>
      </c>
      <c r="E205" s="5" t="s">
        <v>715</v>
      </c>
      <c r="F205" s="1" t="s">
        <v>718</v>
      </c>
      <c r="G205" s="9" t="s">
        <v>716</v>
      </c>
      <c r="H205" s="13">
        <v>6938.7</v>
      </c>
      <c r="I205" s="13">
        <f>H205*1.21</f>
        <v>8395.827</v>
      </c>
      <c r="J205" s="1" t="s">
        <v>25</v>
      </c>
      <c r="K205" s="28"/>
    </row>
    <row r="206" spans="1:11" s="19" customFormat="1" ht="68.25">
      <c r="A206" s="7" t="s">
        <v>9</v>
      </c>
      <c r="B206" s="7" t="s">
        <v>725</v>
      </c>
      <c r="C206" s="1" t="s">
        <v>12</v>
      </c>
      <c r="D206" s="1" t="s">
        <v>714</v>
      </c>
      <c r="E206" s="5" t="s">
        <v>720</v>
      </c>
      <c r="F206" s="1" t="s">
        <v>726</v>
      </c>
      <c r="G206" s="9" t="s">
        <v>724</v>
      </c>
      <c r="H206" s="13" t="s">
        <v>17</v>
      </c>
      <c r="I206" s="13" t="s">
        <v>17</v>
      </c>
      <c r="J206" s="7" t="s">
        <v>28</v>
      </c>
      <c r="K206" s="28"/>
    </row>
    <row r="207" spans="1:10" ht="48.75">
      <c r="A207" s="7" t="s">
        <v>9</v>
      </c>
      <c r="B207" s="1" t="s">
        <v>167</v>
      </c>
      <c r="C207" s="1" t="s">
        <v>20</v>
      </c>
      <c r="D207" s="1" t="s">
        <v>719</v>
      </c>
      <c r="E207" s="5" t="s">
        <v>721</v>
      </c>
      <c r="F207" s="1" t="s">
        <v>723</v>
      </c>
      <c r="G207" s="3" t="s">
        <v>722</v>
      </c>
      <c r="H207" s="12">
        <v>10489</v>
      </c>
      <c r="I207" s="15" t="s">
        <v>150</v>
      </c>
      <c r="J207" s="1" t="s">
        <v>25</v>
      </c>
    </row>
    <row r="208" spans="1:11" s="19" customFormat="1" ht="48.75">
      <c r="A208" s="7" t="s">
        <v>9</v>
      </c>
      <c r="B208" s="7" t="s">
        <v>735</v>
      </c>
      <c r="C208" s="1" t="s">
        <v>12</v>
      </c>
      <c r="D208" s="1" t="s">
        <v>714</v>
      </c>
      <c r="E208" s="5" t="s">
        <v>727</v>
      </c>
      <c r="F208" s="1" t="s">
        <v>729</v>
      </c>
      <c r="G208" s="9" t="s">
        <v>728</v>
      </c>
      <c r="H208" s="13" t="s">
        <v>337</v>
      </c>
      <c r="I208" s="13" t="s">
        <v>17</v>
      </c>
      <c r="J208" s="7" t="s">
        <v>705</v>
      </c>
      <c r="K208" s="28"/>
    </row>
    <row r="209" spans="1:11" s="19" customFormat="1" ht="68.25">
      <c r="A209" s="7" t="s">
        <v>9</v>
      </c>
      <c r="B209" s="7" t="s">
        <v>80</v>
      </c>
      <c r="C209" s="1" t="s">
        <v>12</v>
      </c>
      <c r="D209" s="1" t="s">
        <v>731</v>
      </c>
      <c r="E209" s="5" t="s">
        <v>737</v>
      </c>
      <c r="F209" s="1" t="s">
        <v>751</v>
      </c>
      <c r="G209" s="14" t="s">
        <v>750</v>
      </c>
      <c r="H209" s="13">
        <v>81.34</v>
      </c>
      <c r="I209" s="13">
        <f>H209*1.21</f>
        <v>98.4214</v>
      </c>
      <c r="J209" s="7" t="s">
        <v>28</v>
      </c>
      <c r="K209" s="28"/>
    </row>
    <row r="210" spans="1:11" s="19" customFormat="1" ht="48.75">
      <c r="A210" s="7" t="s">
        <v>9</v>
      </c>
      <c r="B210" s="1" t="s">
        <v>740</v>
      </c>
      <c r="C210" s="1" t="s">
        <v>20</v>
      </c>
      <c r="D210" s="1" t="s">
        <v>736</v>
      </c>
      <c r="E210" s="5" t="s">
        <v>738</v>
      </c>
      <c r="F210" s="1" t="s">
        <v>741</v>
      </c>
      <c r="G210" s="9" t="s">
        <v>739</v>
      </c>
      <c r="H210" s="15">
        <v>15222.19</v>
      </c>
      <c r="I210" s="15" t="s">
        <v>150</v>
      </c>
      <c r="J210" s="1" t="s">
        <v>25</v>
      </c>
      <c r="K210" s="28"/>
    </row>
    <row r="211" spans="1:10" ht="48.75">
      <c r="A211" s="7" t="s">
        <v>9</v>
      </c>
      <c r="B211" s="7" t="s">
        <v>578</v>
      </c>
      <c r="C211" s="1" t="s">
        <v>20</v>
      </c>
      <c r="D211" s="1" t="s">
        <v>736</v>
      </c>
      <c r="E211" s="5" t="s">
        <v>747</v>
      </c>
      <c r="F211" s="1" t="s">
        <v>752</v>
      </c>
      <c r="G211" s="3" t="s">
        <v>742</v>
      </c>
      <c r="H211" s="10" t="s">
        <v>17</v>
      </c>
      <c r="I211" s="13" t="s">
        <v>17</v>
      </c>
      <c r="J211" s="1" t="s">
        <v>18</v>
      </c>
    </row>
    <row r="212" spans="1:11" ht="117">
      <c r="A212" s="7" t="s">
        <v>9</v>
      </c>
      <c r="B212" s="7" t="s">
        <v>443</v>
      </c>
      <c r="C212" s="1" t="s">
        <v>12</v>
      </c>
      <c r="D212" s="1" t="s">
        <v>743</v>
      </c>
      <c r="E212" s="5" t="s">
        <v>746</v>
      </c>
      <c r="F212" s="1" t="s">
        <v>745</v>
      </c>
      <c r="G212" s="3" t="s">
        <v>744</v>
      </c>
      <c r="H212" s="10">
        <v>38999.6</v>
      </c>
      <c r="I212" s="13">
        <f>H212*1.21</f>
        <v>47189.515999999996</v>
      </c>
      <c r="J212" s="1" t="s">
        <v>18</v>
      </c>
      <c r="K212" s="32"/>
    </row>
    <row r="213" spans="1:10" ht="48.75">
      <c r="A213" s="7" t="s">
        <v>9</v>
      </c>
      <c r="B213" s="1" t="s">
        <v>344</v>
      </c>
      <c r="C213" s="1" t="s">
        <v>12</v>
      </c>
      <c r="D213" s="1" t="s">
        <v>743</v>
      </c>
      <c r="E213" s="5" t="s">
        <v>753</v>
      </c>
      <c r="F213" s="1" t="s">
        <v>755</v>
      </c>
      <c r="G213" s="3" t="s">
        <v>754</v>
      </c>
      <c r="H213" s="12">
        <v>7748</v>
      </c>
      <c r="I213" s="10">
        <v>9375.08</v>
      </c>
      <c r="J213" s="1" t="s">
        <v>25</v>
      </c>
    </row>
    <row r="214" spans="1:10" ht="48.75">
      <c r="A214" s="7" t="s">
        <v>9</v>
      </c>
      <c r="B214" s="1" t="s">
        <v>758</v>
      </c>
      <c r="C214" s="1" t="s">
        <v>249</v>
      </c>
      <c r="D214" s="1" t="s">
        <v>743</v>
      </c>
      <c r="E214" s="5" t="s">
        <v>757</v>
      </c>
      <c r="F214" s="1" t="s">
        <v>759</v>
      </c>
      <c r="G214" s="3" t="s">
        <v>756</v>
      </c>
      <c r="H214" s="12">
        <v>6175</v>
      </c>
      <c r="I214" s="10">
        <v>7471.75</v>
      </c>
      <c r="J214" s="1" t="s">
        <v>25</v>
      </c>
    </row>
    <row r="215" spans="1:10" ht="48.75">
      <c r="A215" s="7" t="s">
        <v>9</v>
      </c>
      <c r="B215" s="1" t="s">
        <v>758</v>
      </c>
      <c r="C215" s="1" t="s">
        <v>249</v>
      </c>
      <c r="D215" s="1" t="s">
        <v>743</v>
      </c>
      <c r="E215" s="5" t="s">
        <v>760</v>
      </c>
      <c r="F215" s="1" t="s">
        <v>759</v>
      </c>
      <c r="G215" s="3" t="s">
        <v>761</v>
      </c>
      <c r="H215" s="12">
        <v>2395.9</v>
      </c>
      <c r="I215" s="12">
        <v>2899.04</v>
      </c>
      <c r="J215" s="1" t="s">
        <v>25</v>
      </c>
    </row>
    <row r="216" spans="1:10" ht="48.75">
      <c r="A216" s="7" t="s">
        <v>9</v>
      </c>
      <c r="B216" s="8" t="s">
        <v>399</v>
      </c>
      <c r="C216" s="1" t="s">
        <v>12</v>
      </c>
      <c r="D216" s="1" t="s">
        <v>743</v>
      </c>
      <c r="E216" s="5" t="s">
        <v>762</v>
      </c>
      <c r="F216" s="8" t="s">
        <v>764</v>
      </c>
      <c r="G216" s="3" t="s">
        <v>763</v>
      </c>
      <c r="H216" s="12">
        <v>2125.47</v>
      </c>
      <c r="I216" s="12">
        <v>2571.82</v>
      </c>
      <c r="J216" s="7" t="s">
        <v>25</v>
      </c>
    </row>
    <row r="217" spans="1:11" s="19" customFormat="1" ht="48.75">
      <c r="A217" s="7" t="s">
        <v>9</v>
      </c>
      <c r="B217" s="8" t="s">
        <v>399</v>
      </c>
      <c r="C217" s="1" t="s">
        <v>12</v>
      </c>
      <c r="D217" s="1" t="s">
        <v>743</v>
      </c>
      <c r="E217" s="5" t="s">
        <v>765</v>
      </c>
      <c r="F217" s="1" t="s">
        <v>767</v>
      </c>
      <c r="G217" s="9" t="s">
        <v>766</v>
      </c>
      <c r="H217" s="15">
        <v>2184.35</v>
      </c>
      <c r="I217" s="15">
        <v>2643.06</v>
      </c>
      <c r="J217" s="7" t="s">
        <v>25</v>
      </c>
      <c r="K217" s="28"/>
    </row>
    <row r="218" spans="1:10" ht="48.75">
      <c r="A218" s="7" t="s">
        <v>9</v>
      </c>
      <c r="B218" s="8" t="s">
        <v>399</v>
      </c>
      <c r="C218" s="1" t="s">
        <v>20</v>
      </c>
      <c r="D218" s="1" t="s">
        <v>743</v>
      </c>
      <c r="E218" s="5" t="s">
        <v>768</v>
      </c>
      <c r="F218" s="8" t="s">
        <v>770</v>
      </c>
      <c r="G218" s="3" t="s">
        <v>769</v>
      </c>
      <c r="H218" s="12">
        <v>793</v>
      </c>
      <c r="I218" s="15" t="s">
        <v>150</v>
      </c>
      <c r="J218" s="7" t="s">
        <v>25</v>
      </c>
    </row>
    <row r="219" spans="1:10" ht="48.75">
      <c r="A219" s="7" t="s">
        <v>9</v>
      </c>
      <c r="B219" s="8" t="s">
        <v>773</v>
      </c>
      <c r="C219" s="1" t="s">
        <v>20</v>
      </c>
      <c r="D219" s="1" t="s">
        <v>743</v>
      </c>
      <c r="E219" s="5" t="s">
        <v>771</v>
      </c>
      <c r="F219" s="8" t="s">
        <v>741</v>
      </c>
      <c r="G219" s="3" t="s">
        <v>772</v>
      </c>
      <c r="H219" s="12">
        <v>16446.84</v>
      </c>
      <c r="I219" s="15" t="s">
        <v>150</v>
      </c>
      <c r="J219" s="7" t="s">
        <v>25</v>
      </c>
    </row>
    <row r="220" spans="1:11" s="19" customFormat="1" ht="48.75">
      <c r="A220" s="7" t="s">
        <v>9</v>
      </c>
      <c r="B220" s="1" t="s">
        <v>777</v>
      </c>
      <c r="C220" s="1" t="s">
        <v>249</v>
      </c>
      <c r="D220" s="1" t="s">
        <v>774</v>
      </c>
      <c r="E220" s="5" t="s">
        <v>775</v>
      </c>
      <c r="F220" s="1" t="s">
        <v>778</v>
      </c>
      <c r="G220" s="9" t="s">
        <v>779</v>
      </c>
      <c r="H220" s="13">
        <v>2321.49</v>
      </c>
      <c r="I220" s="13">
        <f>H220*1.21</f>
        <v>2809.0028999999995</v>
      </c>
      <c r="J220" s="1" t="s">
        <v>25</v>
      </c>
      <c r="K220" s="28"/>
    </row>
    <row r="221" spans="1:11" s="19" customFormat="1" ht="136.5">
      <c r="A221" s="7" t="s">
        <v>9</v>
      </c>
      <c r="B221" s="7" t="s">
        <v>144</v>
      </c>
      <c r="C221" s="1" t="s">
        <v>20</v>
      </c>
      <c r="D221" s="1" t="s">
        <v>774</v>
      </c>
      <c r="E221" s="5" t="s">
        <v>776</v>
      </c>
      <c r="F221" s="1" t="s">
        <v>807</v>
      </c>
      <c r="G221" s="9" t="s">
        <v>806</v>
      </c>
      <c r="H221" s="15">
        <v>12124.68</v>
      </c>
      <c r="I221" s="13">
        <f>H221*1.21</f>
        <v>14670.8628</v>
      </c>
      <c r="J221" s="1" t="s">
        <v>25</v>
      </c>
      <c r="K221" s="28"/>
    </row>
    <row r="222" spans="1:11" s="19" customFormat="1" ht="68.25">
      <c r="A222" s="7" t="s">
        <v>9</v>
      </c>
      <c r="B222" s="7" t="s">
        <v>670</v>
      </c>
      <c r="C222" s="1" t="s">
        <v>20</v>
      </c>
      <c r="D222" s="1" t="s">
        <v>780</v>
      </c>
      <c r="E222" s="5" t="s">
        <v>808</v>
      </c>
      <c r="F222" s="1" t="s">
        <v>792</v>
      </c>
      <c r="G222" s="9" t="s">
        <v>827</v>
      </c>
      <c r="H222" s="15">
        <v>100.86</v>
      </c>
      <c r="I222" s="15" t="s">
        <v>150</v>
      </c>
      <c r="J222" s="7" t="s">
        <v>28</v>
      </c>
      <c r="K222" s="28"/>
    </row>
    <row r="223" spans="1:11" s="19" customFormat="1" ht="48.75">
      <c r="A223" s="7" t="s">
        <v>9</v>
      </c>
      <c r="B223" s="7" t="s">
        <v>781</v>
      </c>
      <c r="C223" s="1" t="s">
        <v>12</v>
      </c>
      <c r="D223" s="1" t="s">
        <v>780</v>
      </c>
      <c r="E223" s="5" t="s">
        <v>793</v>
      </c>
      <c r="F223" s="1" t="s">
        <v>785</v>
      </c>
      <c r="G223" s="9" t="s">
        <v>787</v>
      </c>
      <c r="H223" s="15">
        <v>41.65</v>
      </c>
      <c r="I223" s="13">
        <f aca="true" t="shared" si="1" ref="I223:I230">H223*1.21</f>
        <v>50.396499999999996</v>
      </c>
      <c r="J223" s="1" t="s">
        <v>705</v>
      </c>
      <c r="K223" s="28"/>
    </row>
    <row r="224" spans="1:11" s="19" customFormat="1" ht="48.75">
      <c r="A224" s="7" t="s">
        <v>9</v>
      </c>
      <c r="B224" s="7" t="s">
        <v>782</v>
      </c>
      <c r="C224" s="1" t="s">
        <v>12</v>
      </c>
      <c r="D224" s="1" t="s">
        <v>780</v>
      </c>
      <c r="E224" s="5" t="s">
        <v>794</v>
      </c>
      <c r="F224" s="1" t="s">
        <v>785</v>
      </c>
      <c r="G224" s="9" t="s">
        <v>787</v>
      </c>
      <c r="H224" s="15">
        <v>41.65</v>
      </c>
      <c r="I224" s="13">
        <f t="shared" si="1"/>
        <v>50.396499999999996</v>
      </c>
      <c r="J224" s="1" t="s">
        <v>705</v>
      </c>
      <c r="K224" s="28"/>
    </row>
    <row r="225" spans="1:11" s="19" customFormat="1" ht="48.75">
      <c r="A225" s="7" t="s">
        <v>9</v>
      </c>
      <c r="B225" s="7" t="s">
        <v>783</v>
      </c>
      <c r="C225" s="1" t="s">
        <v>12</v>
      </c>
      <c r="D225" s="1" t="s">
        <v>780</v>
      </c>
      <c r="E225" s="5" t="s">
        <v>795</v>
      </c>
      <c r="F225" s="1" t="s">
        <v>785</v>
      </c>
      <c r="G225" s="9" t="s">
        <v>787</v>
      </c>
      <c r="H225" s="15">
        <v>41.65</v>
      </c>
      <c r="I225" s="13">
        <f t="shared" si="1"/>
        <v>50.396499999999996</v>
      </c>
      <c r="J225" s="1" t="s">
        <v>705</v>
      </c>
      <c r="K225" s="28"/>
    </row>
    <row r="226" spans="1:11" s="19" customFormat="1" ht="48.75">
      <c r="A226" s="7" t="s">
        <v>9</v>
      </c>
      <c r="B226" s="7" t="s">
        <v>784</v>
      </c>
      <c r="C226" s="1" t="s">
        <v>12</v>
      </c>
      <c r="D226" s="1" t="s">
        <v>780</v>
      </c>
      <c r="E226" s="5" t="s">
        <v>796</v>
      </c>
      <c r="F226" s="1" t="s">
        <v>785</v>
      </c>
      <c r="G226" s="9" t="s">
        <v>787</v>
      </c>
      <c r="H226" s="15">
        <v>41.65</v>
      </c>
      <c r="I226" s="13">
        <f t="shared" si="1"/>
        <v>50.396499999999996</v>
      </c>
      <c r="J226" s="1" t="s">
        <v>705</v>
      </c>
      <c r="K226" s="28"/>
    </row>
    <row r="227" spans="1:11" s="19" customFormat="1" ht="48.75">
      <c r="A227" s="7" t="s">
        <v>9</v>
      </c>
      <c r="B227" s="7" t="s">
        <v>786</v>
      </c>
      <c r="C227" s="1" t="s">
        <v>12</v>
      </c>
      <c r="D227" s="1" t="s">
        <v>780</v>
      </c>
      <c r="E227" s="5" t="s">
        <v>797</v>
      </c>
      <c r="F227" s="1" t="s">
        <v>785</v>
      </c>
      <c r="G227" s="9" t="s">
        <v>787</v>
      </c>
      <c r="H227" s="15">
        <v>41.65</v>
      </c>
      <c r="I227" s="13">
        <f t="shared" si="1"/>
        <v>50.396499999999996</v>
      </c>
      <c r="J227" s="1" t="s">
        <v>705</v>
      </c>
      <c r="K227" s="28"/>
    </row>
    <row r="228" spans="1:11" s="19" customFormat="1" ht="48.75">
      <c r="A228" s="7" t="s">
        <v>9</v>
      </c>
      <c r="B228" s="7" t="s">
        <v>788</v>
      </c>
      <c r="C228" s="1" t="s">
        <v>12</v>
      </c>
      <c r="D228" s="1" t="s">
        <v>780</v>
      </c>
      <c r="E228" s="5" t="s">
        <v>798</v>
      </c>
      <c r="F228" s="1" t="s">
        <v>785</v>
      </c>
      <c r="G228" s="9" t="s">
        <v>789</v>
      </c>
      <c r="H228" s="15">
        <v>82.23</v>
      </c>
      <c r="I228" s="13">
        <f t="shared" si="1"/>
        <v>99.4983</v>
      </c>
      <c r="J228" s="1" t="s">
        <v>705</v>
      </c>
      <c r="K228" s="28"/>
    </row>
    <row r="229" spans="1:11" s="19" customFormat="1" ht="48.75">
      <c r="A229" s="7" t="s">
        <v>9</v>
      </c>
      <c r="B229" s="7" t="s">
        <v>790</v>
      </c>
      <c r="C229" s="1" t="s">
        <v>12</v>
      </c>
      <c r="D229" s="1" t="s">
        <v>780</v>
      </c>
      <c r="E229" s="5" t="s">
        <v>799</v>
      </c>
      <c r="F229" s="1" t="s">
        <v>785</v>
      </c>
      <c r="G229" s="9" t="s">
        <v>789</v>
      </c>
      <c r="H229" s="15">
        <v>82.23</v>
      </c>
      <c r="I229" s="13">
        <f t="shared" si="1"/>
        <v>99.4983</v>
      </c>
      <c r="J229" s="1" t="s">
        <v>705</v>
      </c>
      <c r="K229" s="28"/>
    </row>
    <row r="230" spans="1:11" s="19" customFormat="1" ht="48.75">
      <c r="A230" s="7" t="s">
        <v>9</v>
      </c>
      <c r="B230" s="7" t="s">
        <v>791</v>
      </c>
      <c r="C230" s="1" t="s">
        <v>12</v>
      </c>
      <c r="D230" s="1" t="s">
        <v>780</v>
      </c>
      <c r="E230" s="5" t="s">
        <v>800</v>
      </c>
      <c r="F230" s="1" t="s">
        <v>785</v>
      </c>
      <c r="G230" s="9" t="s">
        <v>789</v>
      </c>
      <c r="H230" s="15">
        <v>82.23</v>
      </c>
      <c r="I230" s="13">
        <f t="shared" si="1"/>
        <v>99.4983</v>
      </c>
      <c r="J230" s="1" t="s">
        <v>705</v>
      </c>
      <c r="K230" s="28"/>
    </row>
    <row r="231" spans="1:11" s="19" customFormat="1" ht="48.75">
      <c r="A231" s="7" t="s">
        <v>9</v>
      </c>
      <c r="B231" s="7" t="s">
        <v>809</v>
      </c>
      <c r="C231" s="1" t="s">
        <v>20</v>
      </c>
      <c r="D231" s="1" t="s">
        <v>810</v>
      </c>
      <c r="E231" s="5" t="s">
        <v>801</v>
      </c>
      <c r="F231" s="1" t="s">
        <v>679</v>
      </c>
      <c r="G231" s="9" t="s">
        <v>811</v>
      </c>
      <c r="H231" s="13">
        <v>57036.46</v>
      </c>
      <c r="I231" s="15" t="s">
        <v>150</v>
      </c>
      <c r="J231" s="1" t="s">
        <v>18</v>
      </c>
      <c r="K231" s="28"/>
    </row>
    <row r="232" spans="1:11" s="19" customFormat="1" ht="48.75">
      <c r="A232" s="7" t="s">
        <v>9</v>
      </c>
      <c r="B232" s="7" t="s">
        <v>279</v>
      </c>
      <c r="C232" s="1" t="s">
        <v>121</v>
      </c>
      <c r="D232" s="1" t="s">
        <v>810</v>
      </c>
      <c r="E232" s="5" t="s">
        <v>802</v>
      </c>
      <c r="F232" s="1" t="s">
        <v>127</v>
      </c>
      <c r="G232" s="4" t="s">
        <v>812</v>
      </c>
      <c r="H232" s="13" t="s">
        <v>17</v>
      </c>
      <c r="I232" s="12" t="s">
        <v>17</v>
      </c>
      <c r="J232" s="1" t="s">
        <v>813</v>
      </c>
      <c r="K232" s="28"/>
    </row>
    <row r="233" spans="1:11" s="19" customFormat="1" ht="48.75">
      <c r="A233" s="7" t="s">
        <v>9</v>
      </c>
      <c r="B233" s="7" t="s">
        <v>279</v>
      </c>
      <c r="C233" s="1" t="s">
        <v>121</v>
      </c>
      <c r="D233" s="1" t="s">
        <v>810</v>
      </c>
      <c r="E233" s="5" t="s">
        <v>803</v>
      </c>
      <c r="F233" s="1" t="s">
        <v>127</v>
      </c>
      <c r="G233" s="4" t="s">
        <v>814</v>
      </c>
      <c r="H233" s="13" t="s">
        <v>17</v>
      </c>
      <c r="I233" s="12" t="s">
        <v>17</v>
      </c>
      <c r="J233" s="1" t="s">
        <v>815</v>
      </c>
      <c r="K233" s="28"/>
    </row>
    <row r="234" spans="1:11" s="19" customFormat="1" ht="48.75">
      <c r="A234" s="7" t="s">
        <v>9</v>
      </c>
      <c r="B234" s="7" t="s">
        <v>279</v>
      </c>
      <c r="C234" s="1" t="s">
        <v>121</v>
      </c>
      <c r="D234" s="1" t="s">
        <v>810</v>
      </c>
      <c r="E234" s="5" t="s">
        <v>804</v>
      </c>
      <c r="F234" s="1" t="s">
        <v>127</v>
      </c>
      <c r="G234" s="4" t="s">
        <v>816</v>
      </c>
      <c r="H234" s="13" t="s">
        <v>17</v>
      </c>
      <c r="I234" s="12" t="s">
        <v>17</v>
      </c>
      <c r="J234" s="1" t="s">
        <v>817</v>
      </c>
      <c r="K234" s="28"/>
    </row>
    <row r="235" spans="1:11" s="19" customFormat="1" ht="48.75">
      <c r="A235" s="7" t="s">
        <v>9</v>
      </c>
      <c r="B235" s="7" t="s">
        <v>134</v>
      </c>
      <c r="C235" s="1" t="s">
        <v>121</v>
      </c>
      <c r="D235" s="1" t="s">
        <v>810</v>
      </c>
      <c r="E235" s="5" t="s">
        <v>805</v>
      </c>
      <c r="F235" s="1" t="s">
        <v>127</v>
      </c>
      <c r="G235" s="4" t="s">
        <v>818</v>
      </c>
      <c r="H235" s="13" t="s">
        <v>17</v>
      </c>
      <c r="I235" s="12" t="s">
        <v>17</v>
      </c>
      <c r="J235" s="1" t="s">
        <v>819</v>
      </c>
      <c r="K235" s="28"/>
    </row>
    <row r="236" spans="1:11" s="19" customFormat="1" ht="48.75">
      <c r="A236" s="7" t="s">
        <v>9</v>
      </c>
      <c r="B236" s="1" t="s">
        <v>820</v>
      </c>
      <c r="C236" s="1" t="s">
        <v>12</v>
      </c>
      <c r="D236" s="1" t="s">
        <v>821</v>
      </c>
      <c r="E236" s="5" t="s">
        <v>834</v>
      </c>
      <c r="F236" s="1" t="s">
        <v>822</v>
      </c>
      <c r="G236" s="9" t="s">
        <v>823</v>
      </c>
      <c r="H236" s="15">
        <v>41.65</v>
      </c>
      <c r="I236" s="13">
        <f>H236*1.21</f>
        <v>50.396499999999996</v>
      </c>
      <c r="J236" s="1" t="s">
        <v>705</v>
      </c>
      <c r="K236" s="28"/>
    </row>
    <row r="237" spans="1:11" s="19" customFormat="1" ht="48.75">
      <c r="A237" s="7" t="s">
        <v>9</v>
      </c>
      <c r="B237" s="7" t="s">
        <v>824</v>
      </c>
      <c r="C237" s="1" t="s">
        <v>12</v>
      </c>
      <c r="D237" s="1" t="s">
        <v>821</v>
      </c>
      <c r="E237" s="5" t="s">
        <v>835</v>
      </c>
      <c r="F237" s="1" t="s">
        <v>822</v>
      </c>
      <c r="G237" s="9" t="s">
        <v>826</v>
      </c>
      <c r="H237" s="15">
        <v>41.65</v>
      </c>
      <c r="I237" s="13">
        <f>H237*1.21</f>
        <v>50.396499999999996</v>
      </c>
      <c r="J237" s="1" t="s">
        <v>705</v>
      </c>
      <c r="K237" s="28"/>
    </row>
    <row r="238" spans="1:11" s="19" customFormat="1" ht="48.75">
      <c r="A238" s="7" t="s">
        <v>9</v>
      </c>
      <c r="B238" s="7" t="s">
        <v>825</v>
      </c>
      <c r="C238" s="1" t="s">
        <v>12</v>
      </c>
      <c r="D238" s="1" t="s">
        <v>821</v>
      </c>
      <c r="E238" s="5" t="s">
        <v>836</v>
      </c>
      <c r="F238" s="1" t="s">
        <v>785</v>
      </c>
      <c r="G238" s="9" t="s">
        <v>823</v>
      </c>
      <c r="H238" s="15">
        <v>41.65</v>
      </c>
      <c r="I238" s="13">
        <f>H238*1.21</f>
        <v>50.396499999999996</v>
      </c>
      <c r="J238" s="1" t="s">
        <v>705</v>
      </c>
      <c r="K238" s="28"/>
    </row>
    <row r="239" spans="1:11" s="19" customFormat="1" ht="48.75">
      <c r="A239" s="7" t="s">
        <v>9</v>
      </c>
      <c r="B239" s="7" t="s">
        <v>838</v>
      </c>
      <c r="C239" s="1" t="s">
        <v>12</v>
      </c>
      <c r="D239" s="1" t="s">
        <v>821</v>
      </c>
      <c r="E239" s="5" t="s">
        <v>837</v>
      </c>
      <c r="F239" s="1" t="s">
        <v>785</v>
      </c>
      <c r="G239" s="9" t="s">
        <v>823</v>
      </c>
      <c r="H239" s="15">
        <v>41.65</v>
      </c>
      <c r="I239" s="13">
        <f>H239*1.21</f>
        <v>50.396499999999996</v>
      </c>
      <c r="J239" s="1" t="s">
        <v>705</v>
      </c>
      <c r="K239" s="28"/>
    </row>
    <row r="240" spans="1:11" s="19" customFormat="1" ht="48.75">
      <c r="A240" s="7" t="s">
        <v>9</v>
      </c>
      <c r="B240" s="7" t="s">
        <v>515</v>
      </c>
      <c r="C240" s="1" t="s">
        <v>20</v>
      </c>
      <c r="D240" s="1" t="s">
        <v>821</v>
      </c>
      <c r="E240" s="5" t="s">
        <v>839</v>
      </c>
      <c r="F240" s="1" t="s">
        <v>840</v>
      </c>
      <c r="G240" s="9" t="s">
        <v>841</v>
      </c>
      <c r="H240" s="15">
        <v>9392.91</v>
      </c>
      <c r="I240" s="15" t="s">
        <v>150</v>
      </c>
      <c r="J240" s="1" t="s">
        <v>25</v>
      </c>
      <c r="K240" s="28"/>
    </row>
    <row r="241" spans="1:11" s="19" customFormat="1" ht="48.75">
      <c r="A241" s="7" t="s">
        <v>9</v>
      </c>
      <c r="B241" s="7" t="s">
        <v>829</v>
      </c>
      <c r="C241" s="1" t="s">
        <v>20</v>
      </c>
      <c r="D241" s="1" t="s">
        <v>821</v>
      </c>
      <c r="E241" s="5" t="s">
        <v>842</v>
      </c>
      <c r="F241" s="1" t="s">
        <v>830</v>
      </c>
      <c r="G241" s="9" t="s">
        <v>828</v>
      </c>
      <c r="H241" s="13">
        <v>12226</v>
      </c>
      <c r="I241" s="15" t="s">
        <v>150</v>
      </c>
      <c r="J241" s="1" t="s">
        <v>25</v>
      </c>
      <c r="K241" s="28"/>
    </row>
    <row r="242" spans="1:11" s="19" customFormat="1" ht="48.75">
      <c r="A242" s="7" t="s">
        <v>9</v>
      </c>
      <c r="B242" s="7" t="s">
        <v>831</v>
      </c>
      <c r="C242" s="1" t="s">
        <v>12</v>
      </c>
      <c r="D242" s="1" t="s">
        <v>821</v>
      </c>
      <c r="E242" s="5" t="s">
        <v>843</v>
      </c>
      <c r="F242" s="1" t="s">
        <v>833</v>
      </c>
      <c r="G242" s="9" t="s">
        <v>832</v>
      </c>
      <c r="H242" s="13">
        <v>5880</v>
      </c>
      <c r="I242" s="13">
        <f>H242*1.21</f>
        <v>7114.8</v>
      </c>
      <c r="J242" s="1" t="s">
        <v>25</v>
      </c>
      <c r="K242" s="28"/>
    </row>
    <row r="243" spans="1:10" ht="136.5">
      <c r="A243" s="7" t="s">
        <v>9</v>
      </c>
      <c r="B243" s="8" t="s">
        <v>374</v>
      </c>
      <c r="C243" s="1" t="s">
        <v>12</v>
      </c>
      <c r="D243" s="8" t="s">
        <v>844</v>
      </c>
      <c r="E243" s="5" t="s">
        <v>845</v>
      </c>
      <c r="F243" s="8" t="s">
        <v>849</v>
      </c>
      <c r="G243" s="3" t="s">
        <v>848</v>
      </c>
      <c r="H243" s="12">
        <v>2300</v>
      </c>
      <c r="I243" s="13">
        <f>H243*1.21</f>
        <v>2783</v>
      </c>
      <c r="J243" s="1" t="s">
        <v>25</v>
      </c>
    </row>
    <row r="244" spans="1:10" ht="136.5">
      <c r="A244" s="7" t="s">
        <v>9</v>
      </c>
      <c r="B244" s="8" t="s">
        <v>374</v>
      </c>
      <c r="C244" s="1" t="s">
        <v>12</v>
      </c>
      <c r="D244" s="8" t="s">
        <v>844</v>
      </c>
      <c r="E244" s="5" t="s">
        <v>846</v>
      </c>
      <c r="F244" s="8" t="s">
        <v>849</v>
      </c>
      <c r="G244" s="3" t="s">
        <v>850</v>
      </c>
      <c r="H244" s="12">
        <v>2333</v>
      </c>
      <c r="I244" s="13">
        <f>H244*1.21</f>
        <v>2822.93</v>
      </c>
      <c r="J244" s="1" t="s">
        <v>25</v>
      </c>
    </row>
    <row r="245" spans="1:11" s="19" customFormat="1" ht="136.5">
      <c r="A245" s="7" t="s">
        <v>9</v>
      </c>
      <c r="B245" s="8" t="s">
        <v>374</v>
      </c>
      <c r="C245" s="1" t="s">
        <v>12</v>
      </c>
      <c r="D245" s="8" t="s">
        <v>844</v>
      </c>
      <c r="E245" s="5" t="s">
        <v>847</v>
      </c>
      <c r="F245" s="8" t="s">
        <v>849</v>
      </c>
      <c r="G245" s="16" t="s">
        <v>851</v>
      </c>
      <c r="H245" s="13">
        <v>2300</v>
      </c>
      <c r="I245" s="13">
        <f>H245*1.21</f>
        <v>2783</v>
      </c>
      <c r="J245" s="1" t="s">
        <v>25</v>
      </c>
      <c r="K245" s="28"/>
    </row>
    <row r="246" spans="1:11" s="25" customFormat="1" ht="48.75">
      <c r="A246" s="7" t="s">
        <v>9</v>
      </c>
      <c r="B246" s="7" t="s">
        <v>144</v>
      </c>
      <c r="C246" s="7" t="s">
        <v>20</v>
      </c>
      <c r="D246" s="7" t="s">
        <v>844</v>
      </c>
      <c r="E246" s="5" t="s">
        <v>852</v>
      </c>
      <c r="F246" s="7" t="s">
        <v>980</v>
      </c>
      <c r="G246" s="23" t="s">
        <v>992</v>
      </c>
      <c r="H246" s="7" t="s">
        <v>17</v>
      </c>
      <c r="I246" s="26" t="s">
        <v>17</v>
      </c>
      <c r="J246" s="7" t="s">
        <v>18</v>
      </c>
      <c r="K246" s="31" t="s">
        <v>974</v>
      </c>
    </row>
    <row r="247" spans="1:11" s="25" customFormat="1" ht="48.75">
      <c r="A247" s="7" t="s">
        <v>9</v>
      </c>
      <c r="B247" s="7" t="s">
        <v>855</v>
      </c>
      <c r="C247" s="7" t="s">
        <v>20</v>
      </c>
      <c r="D247" s="1" t="s">
        <v>854</v>
      </c>
      <c r="E247" s="5" t="s">
        <v>853</v>
      </c>
      <c r="F247" s="7" t="s">
        <v>856</v>
      </c>
      <c r="G247" s="23" t="s">
        <v>857</v>
      </c>
      <c r="H247" s="24">
        <v>1249</v>
      </c>
      <c r="I247" s="15" t="s">
        <v>150</v>
      </c>
      <c r="J247" s="1" t="s">
        <v>25</v>
      </c>
      <c r="K247" s="31"/>
    </row>
    <row r="248" spans="1:11" s="19" customFormat="1" ht="48.75">
      <c r="A248" s="7" t="s">
        <v>9</v>
      </c>
      <c r="B248" s="7" t="s">
        <v>860</v>
      </c>
      <c r="C248" s="1" t="s">
        <v>861</v>
      </c>
      <c r="D248" s="1" t="s">
        <v>858</v>
      </c>
      <c r="E248" s="5" t="s">
        <v>859</v>
      </c>
      <c r="F248" s="1" t="s">
        <v>862</v>
      </c>
      <c r="G248" s="9" t="s">
        <v>863</v>
      </c>
      <c r="H248" s="15"/>
      <c r="I248" s="15">
        <v>4210.73</v>
      </c>
      <c r="J248" s="1" t="s">
        <v>864</v>
      </c>
      <c r="K248" s="28"/>
    </row>
    <row r="249" spans="1:11" s="19" customFormat="1" ht="68.25">
      <c r="A249" s="7" t="s">
        <v>9</v>
      </c>
      <c r="B249" s="7" t="s">
        <v>869</v>
      </c>
      <c r="C249" s="1" t="s">
        <v>868</v>
      </c>
      <c r="D249" s="1" t="s">
        <v>858</v>
      </c>
      <c r="E249" s="5" t="s">
        <v>865</v>
      </c>
      <c r="F249" s="1" t="s">
        <v>867</v>
      </c>
      <c r="G249" s="9" t="s">
        <v>866</v>
      </c>
      <c r="H249" s="13" t="s">
        <v>17</v>
      </c>
      <c r="I249" s="13">
        <v>6740.65</v>
      </c>
      <c r="J249" s="7" t="s">
        <v>28</v>
      </c>
      <c r="K249" s="28"/>
    </row>
    <row r="250" spans="1:11" s="19" customFormat="1" ht="68.25">
      <c r="A250" s="7" t="s">
        <v>9</v>
      </c>
      <c r="B250" s="7" t="s">
        <v>399</v>
      </c>
      <c r="C250" s="1" t="s">
        <v>12</v>
      </c>
      <c r="D250" s="1" t="s">
        <v>870</v>
      </c>
      <c r="E250" s="5" t="s">
        <v>872</v>
      </c>
      <c r="F250" s="1" t="s">
        <v>873</v>
      </c>
      <c r="G250" s="14" t="s">
        <v>871</v>
      </c>
      <c r="H250" s="15">
        <v>48.35</v>
      </c>
      <c r="I250" s="13">
        <v>58.5</v>
      </c>
      <c r="J250" s="7" t="s">
        <v>28</v>
      </c>
      <c r="K250" s="28"/>
    </row>
    <row r="251" spans="1:11" s="19" customFormat="1" ht="68.25">
      <c r="A251" s="7" t="s">
        <v>9</v>
      </c>
      <c r="B251" s="1" t="s">
        <v>168</v>
      </c>
      <c r="C251" s="1" t="s">
        <v>12</v>
      </c>
      <c r="D251" s="1" t="s">
        <v>874</v>
      </c>
      <c r="E251" s="5" t="s">
        <v>875</v>
      </c>
      <c r="F251" s="1" t="s">
        <v>880</v>
      </c>
      <c r="G251" s="14" t="s">
        <v>881</v>
      </c>
      <c r="H251" s="15">
        <v>5776.26</v>
      </c>
      <c r="I251" s="15" t="s">
        <v>150</v>
      </c>
      <c r="J251" s="7" t="s">
        <v>28</v>
      </c>
      <c r="K251" s="28"/>
    </row>
    <row r="252" spans="1:11" s="19" customFormat="1" ht="68.25">
      <c r="A252" s="7" t="s">
        <v>9</v>
      </c>
      <c r="B252" s="1" t="s">
        <v>91</v>
      </c>
      <c r="C252" s="1" t="s">
        <v>12</v>
      </c>
      <c r="D252" s="1" t="s">
        <v>874</v>
      </c>
      <c r="E252" s="5" t="s">
        <v>876</v>
      </c>
      <c r="F252" s="1" t="s">
        <v>879</v>
      </c>
      <c r="G252" s="9" t="s">
        <v>878</v>
      </c>
      <c r="H252" s="15" t="s">
        <v>17</v>
      </c>
      <c r="I252" s="15" t="s">
        <v>17</v>
      </c>
      <c r="J252" s="1" t="s">
        <v>18</v>
      </c>
      <c r="K252" s="28" t="s">
        <v>310</v>
      </c>
    </row>
    <row r="253" spans="1:11" s="19" customFormat="1" ht="58.5">
      <c r="A253" s="7" t="s">
        <v>9</v>
      </c>
      <c r="B253" s="7" t="s">
        <v>82</v>
      </c>
      <c r="C253" s="1" t="s">
        <v>12</v>
      </c>
      <c r="D253" s="1" t="s">
        <v>874</v>
      </c>
      <c r="E253" s="5" t="s">
        <v>892</v>
      </c>
      <c r="F253" s="1" t="s">
        <v>83</v>
      </c>
      <c r="G253" s="9" t="s">
        <v>913</v>
      </c>
      <c r="H253" s="48" t="s">
        <v>914</v>
      </c>
      <c r="I253" s="49"/>
      <c r="J253" s="33" t="s">
        <v>86</v>
      </c>
      <c r="K253" s="28"/>
    </row>
    <row r="254" spans="1:11" s="19" customFormat="1" ht="68.25">
      <c r="A254" s="7" t="s">
        <v>9</v>
      </c>
      <c r="B254" s="1" t="s">
        <v>882</v>
      </c>
      <c r="C254" s="1" t="s">
        <v>20</v>
      </c>
      <c r="D254" s="1" t="s">
        <v>874</v>
      </c>
      <c r="E254" s="5" t="s">
        <v>893</v>
      </c>
      <c r="F254" s="1" t="s">
        <v>883</v>
      </c>
      <c r="G254" s="9" t="s">
        <v>884</v>
      </c>
      <c r="H254" s="15">
        <v>3990.79</v>
      </c>
      <c r="I254" s="15" t="s">
        <v>150</v>
      </c>
      <c r="J254" s="7" t="s">
        <v>28</v>
      </c>
      <c r="K254" s="28"/>
    </row>
    <row r="255" spans="1:11" s="19" customFormat="1" ht="68.25">
      <c r="A255" s="7" t="s">
        <v>9</v>
      </c>
      <c r="B255" s="1" t="s">
        <v>167</v>
      </c>
      <c r="C255" s="1" t="s">
        <v>12</v>
      </c>
      <c r="D255" s="1" t="s">
        <v>874</v>
      </c>
      <c r="E255" s="5" t="s">
        <v>894</v>
      </c>
      <c r="F255" s="1" t="s">
        <v>899</v>
      </c>
      <c r="G255" s="9" t="s">
        <v>898</v>
      </c>
      <c r="H255" s="13">
        <v>1050</v>
      </c>
      <c r="I255" s="13">
        <f>H255*1.21</f>
        <v>1270.5</v>
      </c>
      <c r="J255" s="7" t="s">
        <v>28</v>
      </c>
      <c r="K255" s="28"/>
    </row>
    <row r="256" spans="1:11" s="19" customFormat="1" ht="78">
      <c r="A256" s="7" t="s">
        <v>9</v>
      </c>
      <c r="B256" s="7" t="s">
        <v>886</v>
      </c>
      <c r="C256" s="1" t="s">
        <v>12</v>
      </c>
      <c r="D256" s="1" t="s">
        <v>877</v>
      </c>
      <c r="E256" s="5" t="s">
        <v>895</v>
      </c>
      <c r="F256" s="1" t="s">
        <v>767</v>
      </c>
      <c r="G256" s="9" t="s">
        <v>885</v>
      </c>
      <c r="H256" s="13">
        <v>50</v>
      </c>
      <c r="I256" s="13">
        <f>H256*1.21</f>
        <v>60.5</v>
      </c>
      <c r="J256" s="1" t="s">
        <v>25</v>
      </c>
      <c r="K256" s="28" t="s">
        <v>887</v>
      </c>
    </row>
    <row r="257" spans="1:11" s="19" customFormat="1" ht="48.75">
      <c r="A257" s="44" t="s">
        <v>9</v>
      </c>
      <c r="B257" s="44" t="s">
        <v>144</v>
      </c>
      <c r="C257" s="45" t="s">
        <v>12</v>
      </c>
      <c r="D257" s="45" t="s">
        <v>888</v>
      </c>
      <c r="E257" s="47" t="s">
        <v>896</v>
      </c>
      <c r="F257" s="45" t="s">
        <v>17</v>
      </c>
      <c r="G257" s="43" t="s">
        <v>890</v>
      </c>
      <c r="H257" s="46" t="s">
        <v>17</v>
      </c>
      <c r="I257" s="46" t="s">
        <v>17</v>
      </c>
      <c r="J257" s="45" t="s">
        <v>148</v>
      </c>
      <c r="K257" s="28" t="s">
        <v>889</v>
      </c>
    </row>
    <row r="258" spans="1:11" s="19" customFormat="1" ht="48.75">
      <c r="A258" s="7" t="s">
        <v>9</v>
      </c>
      <c r="B258" s="1" t="s">
        <v>578</v>
      </c>
      <c r="C258" s="1" t="s">
        <v>20</v>
      </c>
      <c r="D258" s="45" t="s">
        <v>888</v>
      </c>
      <c r="E258" s="5" t="s">
        <v>897</v>
      </c>
      <c r="F258" s="1" t="s">
        <v>17</v>
      </c>
      <c r="G258" s="9" t="s">
        <v>937</v>
      </c>
      <c r="H258" s="15"/>
      <c r="I258" s="15"/>
      <c r="J258" s="1" t="s">
        <v>18</v>
      </c>
      <c r="K258" s="28" t="s">
        <v>1064</v>
      </c>
    </row>
    <row r="259" spans="1:11" s="19" customFormat="1" ht="48.75">
      <c r="A259" s="7" t="s">
        <v>9</v>
      </c>
      <c r="B259" s="1" t="s">
        <v>910</v>
      </c>
      <c r="C259" s="1" t="s">
        <v>121</v>
      </c>
      <c r="D259" s="1" t="s">
        <v>908</v>
      </c>
      <c r="E259" s="5" t="s">
        <v>909</v>
      </c>
      <c r="F259" s="1" t="s">
        <v>83</v>
      </c>
      <c r="G259" s="9" t="s">
        <v>911</v>
      </c>
      <c r="H259" s="1" t="s">
        <v>17</v>
      </c>
      <c r="I259" s="1" t="s">
        <v>17</v>
      </c>
      <c r="J259" s="1" t="s">
        <v>912</v>
      </c>
      <c r="K259" s="28"/>
    </row>
    <row r="260" spans="1:11" s="19" customFormat="1" ht="48.75">
      <c r="A260" s="7" t="s">
        <v>9</v>
      </c>
      <c r="B260" s="50" t="s">
        <v>905</v>
      </c>
      <c r="C260" s="1" t="s">
        <v>121</v>
      </c>
      <c r="D260" s="1" t="s">
        <v>891</v>
      </c>
      <c r="E260" s="5" t="s">
        <v>915</v>
      </c>
      <c r="F260" s="1" t="s">
        <v>906</v>
      </c>
      <c r="G260" s="9" t="s">
        <v>904</v>
      </c>
      <c r="H260" s="15" t="s">
        <v>17</v>
      </c>
      <c r="I260" s="15" t="s">
        <v>17</v>
      </c>
      <c r="J260" s="1" t="s">
        <v>907</v>
      </c>
      <c r="K260" s="30"/>
    </row>
    <row r="261" spans="1:11" s="19" customFormat="1" ht="48.75">
      <c r="A261" s="7" t="s">
        <v>9</v>
      </c>
      <c r="B261" s="1" t="s">
        <v>88</v>
      </c>
      <c r="C261" s="1" t="s">
        <v>20</v>
      </c>
      <c r="D261" s="1" t="s">
        <v>916</v>
      </c>
      <c r="E261" s="5" t="s">
        <v>917</v>
      </c>
      <c r="F261" s="1" t="s">
        <v>920</v>
      </c>
      <c r="G261" s="9" t="s">
        <v>921</v>
      </c>
      <c r="H261" s="15">
        <v>750.54</v>
      </c>
      <c r="I261" s="15" t="s">
        <v>150</v>
      </c>
      <c r="J261" s="1" t="s">
        <v>25</v>
      </c>
      <c r="K261" s="30"/>
    </row>
    <row r="262" spans="1:11" s="19" customFormat="1" ht="48.75">
      <c r="A262" s="7" t="s">
        <v>9</v>
      </c>
      <c r="B262" s="1" t="s">
        <v>88</v>
      </c>
      <c r="C262" s="1" t="s">
        <v>20</v>
      </c>
      <c r="D262" s="1" t="s">
        <v>916</v>
      </c>
      <c r="E262" s="5" t="s">
        <v>918</v>
      </c>
      <c r="F262" s="1" t="s">
        <v>934</v>
      </c>
      <c r="G262" s="9" t="s">
        <v>922</v>
      </c>
      <c r="H262" s="13">
        <v>158.4</v>
      </c>
      <c r="I262" s="13">
        <f>H262*1.21</f>
        <v>191.664</v>
      </c>
      <c r="J262" s="1" t="s">
        <v>25</v>
      </c>
      <c r="K262" s="28"/>
    </row>
    <row r="263" spans="1:11" s="19" customFormat="1" ht="48.75">
      <c r="A263" s="7" t="s">
        <v>9</v>
      </c>
      <c r="B263" s="1" t="s">
        <v>923</v>
      </c>
      <c r="C263" s="1" t="s">
        <v>20</v>
      </c>
      <c r="D263" s="1" t="s">
        <v>916</v>
      </c>
      <c r="E263" s="5" t="s">
        <v>919</v>
      </c>
      <c r="F263" s="1" t="s">
        <v>934</v>
      </c>
      <c r="G263" s="9" t="s">
        <v>924</v>
      </c>
      <c r="H263" s="15">
        <v>1095.12</v>
      </c>
      <c r="I263" s="13">
        <f>H263*1.21</f>
        <v>1325.0951999999997</v>
      </c>
      <c r="J263" s="1" t="s">
        <v>25</v>
      </c>
      <c r="K263" s="28"/>
    </row>
    <row r="264" spans="1:11" s="19" customFormat="1" ht="68.25">
      <c r="A264" s="7" t="s">
        <v>9</v>
      </c>
      <c r="B264" s="7" t="s">
        <v>925</v>
      </c>
      <c r="C264" s="1" t="s">
        <v>20</v>
      </c>
      <c r="D264" s="1" t="s">
        <v>916</v>
      </c>
      <c r="E264" s="5" t="s">
        <v>926</v>
      </c>
      <c r="F264" s="1" t="s">
        <v>1005</v>
      </c>
      <c r="G264" s="16" t="s">
        <v>1004</v>
      </c>
      <c r="H264" s="15">
        <v>2986.22</v>
      </c>
      <c r="I264" s="15" t="s">
        <v>981</v>
      </c>
      <c r="J264" s="7" t="s">
        <v>28</v>
      </c>
      <c r="K264" s="52" t="s">
        <v>982</v>
      </c>
    </row>
    <row r="265" spans="1:11" s="19" customFormat="1" ht="48.75">
      <c r="A265" s="7" t="s">
        <v>9</v>
      </c>
      <c r="B265" s="1" t="s">
        <v>167</v>
      </c>
      <c r="C265" s="1" t="s">
        <v>12</v>
      </c>
      <c r="D265" s="1" t="s">
        <v>927</v>
      </c>
      <c r="E265" s="5" t="s">
        <v>928</v>
      </c>
      <c r="F265" s="1" t="s">
        <v>930</v>
      </c>
      <c r="G265" s="16" t="s">
        <v>929</v>
      </c>
      <c r="H265" s="13">
        <v>4180</v>
      </c>
      <c r="I265" s="13">
        <v>5057.8</v>
      </c>
      <c r="J265" s="1" t="s">
        <v>25</v>
      </c>
      <c r="K265" s="28"/>
    </row>
    <row r="266" spans="1:11" s="19" customFormat="1" ht="48.75">
      <c r="A266" s="7" t="s">
        <v>9</v>
      </c>
      <c r="B266" s="1" t="s">
        <v>167</v>
      </c>
      <c r="C266" s="1" t="s">
        <v>12</v>
      </c>
      <c r="D266" s="1" t="s">
        <v>927</v>
      </c>
      <c r="E266" s="5" t="s">
        <v>931</v>
      </c>
      <c r="F266" s="1" t="s">
        <v>930</v>
      </c>
      <c r="G266" s="9" t="s">
        <v>932</v>
      </c>
      <c r="H266" s="13">
        <v>1176</v>
      </c>
      <c r="I266" s="13">
        <v>1422.96</v>
      </c>
      <c r="J266" s="1" t="s">
        <v>25</v>
      </c>
      <c r="K266" s="28"/>
    </row>
    <row r="267" spans="1:11" s="19" customFormat="1" ht="48.75">
      <c r="A267" s="7" t="s">
        <v>9</v>
      </c>
      <c r="B267" s="7" t="s">
        <v>935</v>
      </c>
      <c r="C267" s="1" t="s">
        <v>20</v>
      </c>
      <c r="D267" s="1" t="s">
        <v>927</v>
      </c>
      <c r="E267" s="5" t="s">
        <v>933</v>
      </c>
      <c r="F267" s="1" t="s">
        <v>934</v>
      </c>
      <c r="G267" s="9" t="s">
        <v>936</v>
      </c>
      <c r="H267" s="13">
        <v>3590</v>
      </c>
      <c r="I267" s="13">
        <v>4343.9</v>
      </c>
      <c r="J267" s="1" t="s">
        <v>25</v>
      </c>
      <c r="K267" s="28"/>
    </row>
    <row r="268" spans="1:11" s="19" customFormat="1" ht="58.5">
      <c r="A268" s="7" t="s">
        <v>9</v>
      </c>
      <c r="B268" s="7" t="s">
        <v>941</v>
      </c>
      <c r="C268" s="1" t="s">
        <v>12</v>
      </c>
      <c r="D268" s="1" t="s">
        <v>939</v>
      </c>
      <c r="E268" s="5" t="s">
        <v>942</v>
      </c>
      <c r="F268" s="1" t="s">
        <v>943</v>
      </c>
      <c r="G268" s="9" t="s">
        <v>944</v>
      </c>
      <c r="H268" s="13" t="s">
        <v>337</v>
      </c>
      <c r="I268" s="13" t="s">
        <v>17</v>
      </c>
      <c r="J268" s="36" t="s">
        <v>86</v>
      </c>
      <c r="K268" s="28"/>
    </row>
    <row r="269" spans="1:11" s="19" customFormat="1" ht="48.75">
      <c r="A269" s="7" t="s">
        <v>9</v>
      </c>
      <c r="B269" s="1" t="s">
        <v>356</v>
      </c>
      <c r="C269" s="1" t="s">
        <v>12</v>
      </c>
      <c r="D269" s="1" t="s">
        <v>939</v>
      </c>
      <c r="E269" s="5" t="s">
        <v>945</v>
      </c>
      <c r="F269" s="1" t="s">
        <v>947</v>
      </c>
      <c r="G269" s="9" t="s">
        <v>946</v>
      </c>
      <c r="H269" s="13">
        <v>3975</v>
      </c>
      <c r="I269" s="15" t="s">
        <v>199</v>
      </c>
      <c r="J269" s="36" t="s">
        <v>25</v>
      </c>
      <c r="K269" s="28"/>
    </row>
    <row r="270" spans="1:11" s="19" customFormat="1" ht="48.75">
      <c r="A270" s="7" t="s">
        <v>9</v>
      </c>
      <c r="B270" s="1" t="s">
        <v>356</v>
      </c>
      <c r="C270" s="1" t="s">
        <v>12</v>
      </c>
      <c r="D270" s="1" t="s">
        <v>939</v>
      </c>
      <c r="E270" s="5" t="s">
        <v>949</v>
      </c>
      <c r="F270" s="1" t="s">
        <v>950</v>
      </c>
      <c r="G270" s="9" t="s">
        <v>948</v>
      </c>
      <c r="H270" s="13">
        <v>3750</v>
      </c>
      <c r="I270" s="15" t="s">
        <v>199</v>
      </c>
      <c r="J270" s="36" t="s">
        <v>25</v>
      </c>
      <c r="K270" s="28"/>
    </row>
    <row r="271" spans="1:11" s="19" customFormat="1" ht="48.75">
      <c r="A271" s="7" t="s">
        <v>9</v>
      </c>
      <c r="B271" s="1" t="s">
        <v>248</v>
      </c>
      <c r="C271" s="1" t="s">
        <v>12</v>
      </c>
      <c r="D271" s="1" t="s">
        <v>939</v>
      </c>
      <c r="E271" s="5" t="s">
        <v>952</v>
      </c>
      <c r="F271" s="1" t="s">
        <v>953</v>
      </c>
      <c r="G271" s="9" t="s">
        <v>951</v>
      </c>
      <c r="H271" s="13">
        <v>5970</v>
      </c>
      <c r="I271" s="15" t="s">
        <v>199</v>
      </c>
      <c r="J271" s="36" t="s">
        <v>25</v>
      </c>
      <c r="K271" s="28"/>
    </row>
    <row r="272" spans="1:11" s="19" customFormat="1" ht="48.75">
      <c r="A272" s="7" t="s">
        <v>9</v>
      </c>
      <c r="B272" s="7" t="s">
        <v>954</v>
      </c>
      <c r="C272" s="1" t="s">
        <v>12</v>
      </c>
      <c r="D272" s="1" t="s">
        <v>939</v>
      </c>
      <c r="E272" s="5" t="s">
        <v>955</v>
      </c>
      <c r="F272" s="1" t="s">
        <v>957</v>
      </c>
      <c r="G272" s="9" t="s">
        <v>956</v>
      </c>
      <c r="H272" s="13">
        <v>8160</v>
      </c>
      <c r="I272" s="13">
        <v>9873.6</v>
      </c>
      <c r="J272" s="36" t="s">
        <v>25</v>
      </c>
      <c r="K272" s="28"/>
    </row>
    <row r="273" spans="1:11" s="19" customFormat="1" ht="48.75">
      <c r="A273" s="7" t="s">
        <v>9</v>
      </c>
      <c r="B273" s="7" t="s">
        <v>954</v>
      </c>
      <c r="C273" s="1" t="s">
        <v>12</v>
      </c>
      <c r="D273" s="1" t="s">
        <v>939</v>
      </c>
      <c r="E273" s="5" t="s">
        <v>958</v>
      </c>
      <c r="F273" s="1" t="s">
        <v>960</v>
      </c>
      <c r="G273" s="9" t="s">
        <v>959</v>
      </c>
      <c r="H273" s="13">
        <v>8140.85</v>
      </c>
      <c r="I273" s="13">
        <v>9850.43</v>
      </c>
      <c r="J273" s="36" t="s">
        <v>25</v>
      </c>
      <c r="K273" s="28"/>
    </row>
    <row r="274" spans="1:11" s="19" customFormat="1" ht="48.75">
      <c r="A274" s="7" t="s">
        <v>9</v>
      </c>
      <c r="B274" s="7" t="s">
        <v>954</v>
      </c>
      <c r="C274" s="1" t="s">
        <v>12</v>
      </c>
      <c r="D274" s="1" t="s">
        <v>939</v>
      </c>
      <c r="E274" s="5" t="s">
        <v>961</v>
      </c>
      <c r="F274" s="1" t="s">
        <v>272</v>
      </c>
      <c r="G274" s="9" t="s">
        <v>962</v>
      </c>
      <c r="H274" s="13">
        <v>8255</v>
      </c>
      <c r="I274" s="13">
        <v>9988.55</v>
      </c>
      <c r="J274" s="36" t="s">
        <v>25</v>
      </c>
      <c r="K274" s="28"/>
    </row>
    <row r="275" spans="1:12" s="19" customFormat="1" ht="68.25">
      <c r="A275" s="7" t="s">
        <v>9</v>
      </c>
      <c r="B275" s="1" t="s">
        <v>248</v>
      </c>
      <c r="C275" s="1" t="s">
        <v>12</v>
      </c>
      <c r="D275" s="1" t="s">
        <v>939</v>
      </c>
      <c r="E275" s="5" t="s">
        <v>963</v>
      </c>
      <c r="F275" s="1" t="s">
        <v>17</v>
      </c>
      <c r="G275" s="9" t="s">
        <v>938</v>
      </c>
      <c r="H275" s="13" t="s">
        <v>17</v>
      </c>
      <c r="I275" s="13" t="s">
        <v>17</v>
      </c>
      <c r="J275" s="7" t="s">
        <v>25</v>
      </c>
      <c r="K275" s="28" t="s">
        <v>940</v>
      </c>
      <c r="L275" s="25"/>
    </row>
    <row r="276" spans="1:11" s="19" customFormat="1" ht="48.75">
      <c r="A276" s="7" t="s">
        <v>9</v>
      </c>
      <c r="B276" s="7" t="s">
        <v>279</v>
      </c>
      <c r="C276" s="1" t="s">
        <v>121</v>
      </c>
      <c r="D276" s="1" t="s">
        <v>964</v>
      </c>
      <c r="E276" s="5" t="s">
        <v>965</v>
      </c>
      <c r="F276" s="1" t="s">
        <v>966</v>
      </c>
      <c r="G276" s="9" t="s">
        <v>989</v>
      </c>
      <c r="H276" s="13" t="s">
        <v>17</v>
      </c>
      <c r="I276" s="13" t="s">
        <v>17</v>
      </c>
      <c r="J276" s="7" t="s">
        <v>967</v>
      </c>
      <c r="K276" s="28"/>
    </row>
    <row r="277" spans="1:11" s="19" customFormat="1" ht="48.75">
      <c r="A277" s="7" t="s">
        <v>9</v>
      </c>
      <c r="B277" s="7" t="s">
        <v>349</v>
      </c>
      <c r="C277" s="1" t="s">
        <v>12</v>
      </c>
      <c r="D277" s="1" t="s">
        <v>964</v>
      </c>
      <c r="E277" s="5" t="s">
        <v>968</v>
      </c>
      <c r="F277" s="1" t="s">
        <v>969</v>
      </c>
      <c r="G277" s="9" t="s">
        <v>990</v>
      </c>
      <c r="H277" s="13">
        <v>5654</v>
      </c>
      <c r="I277" s="13">
        <v>6841.34</v>
      </c>
      <c r="J277" s="7" t="s">
        <v>25</v>
      </c>
      <c r="K277" s="28"/>
    </row>
    <row r="278" spans="1:11" s="19" customFormat="1" ht="58.5">
      <c r="A278" s="7" t="s">
        <v>9</v>
      </c>
      <c r="B278" s="7" t="s">
        <v>51</v>
      </c>
      <c r="C278" s="1" t="s">
        <v>12</v>
      </c>
      <c r="D278" s="1" t="s">
        <v>964</v>
      </c>
      <c r="E278" s="5" t="s">
        <v>972</v>
      </c>
      <c r="F278" s="1" t="s">
        <v>977</v>
      </c>
      <c r="G278" s="9" t="s">
        <v>991</v>
      </c>
      <c r="H278" s="13" t="s">
        <v>17</v>
      </c>
      <c r="I278" s="13" t="s">
        <v>17</v>
      </c>
      <c r="J278" s="7" t="s">
        <v>18</v>
      </c>
      <c r="K278" s="28" t="s">
        <v>974</v>
      </c>
    </row>
    <row r="279" spans="1:11" s="19" customFormat="1" ht="58.5">
      <c r="A279" s="7" t="s">
        <v>9</v>
      </c>
      <c r="B279" s="7" t="s">
        <v>51</v>
      </c>
      <c r="C279" s="1" t="s">
        <v>12</v>
      </c>
      <c r="D279" s="1" t="s">
        <v>964</v>
      </c>
      <c r="E279" s="5" t="s">
        <v>975</v>
      </c>
      <c r="F279" s="1" t="s">
        <v>977</v>
      </c>
      <c r="G279" s="9" t="s">
        <v>993</v>
      </c>
      <c r="H279" s="13" t="s">
        <v>17</v>
      </c>
      <c r="I279" s="13" t="s">
        <v>17</v>
      </c>
      <c r="J279" s="7" t="s">
        <v>18</v>
      </c>
      <c r="K279" s="28" t="s">
        <v>974</v>
      </c>
    </row>
    <row r="280" spans="1:11" s="19" customFormat="1" ht="48.75">
      <c r="A280" s="7" t="s">
        <v>9</v>
      </c>
      <c r="B280" s="7" t="s">
        <v>970</v>
      </c>
      <c r="C280" s="1" t="s">
        <v>12</v>
      </c>
      <c r="D280" s="1" t="s">
        <v>971</v>
      </c>
      <c r="E280" s="5" t="s">
        <v>976</v>
      </c>
      <c r="F280" s="1" t="s">
        <v>973</v>
      </c>
      <c r="G280" s="9" t="s">
        <v>994</v>
      </c>
      <c r="H280" s="13" t="s">
        <v>17</v>
      </c>
      <c r="I280" s="13" t="s">
        <v>17</v>
      </c>
      <c r="J280" s="7" t="s">
        <v>25</v>
      </c>
      <c r="K280" s="28" t="s">
        <v>974</v>
      </c>
    </row>
    <row r="281" spans="1:11" s="19" customFormat="1" ht="48.75">
      <c r="A281" s="7" t="s">
        <v>9</v>
      </c>
      <c r="B281" s="7" t="s">
        <v>900</v>
      </c>
      <c r="C281" s="51" t="s">
        <v>265</v>
      </c>
      <c r="D281" s="7" t="s">
        <v>903</v>
      </c>
      <c r="E281" s="5" t="s">
        <v>979</v>
      </c>
      <c r="F281" s="7" t="s">
        <v>901</v>
      </c>
      <c r="G281" s="14" t="s">
        <v>902</v>
      </c>
      <c r="H281" s="19" t="s">
        <v>337</v>
      </c>
      <c r="I281" s="13" t="s">
        <v>17</v>
      </c>
      <c r="J281" s="7"/>
      <c r="K281" s="28" t="s">
        <v>978</v>
      </c>
    </row>
    <row r="282" spans="1:11" s="19" customFormat="1" ht="48.75">
      <c r="A282" s="7" t="s">
        <v>9</v>
      </c>
      <c r="B282" s="7" t="s">
        <v>91</v>
      </c>
      <c r="C282" s="1" t="s">
        <v>265</v>
      </c>
      <c r="D282" s="1" t="s">
        <v>983</v>
      </c>
      <c r="E282" s="5" t="s">
        <v>987</v>
      </c>
      <c r="F282" s="1" t="s">
        <v>984</v>
      </c>
      <c r="G282" s="9" t="s">
        <v>995</v>
      </c>
      <c r="H282" s="13" t="s">
        <v>17</v>
      </c>
      <c r="I282" s="13" t="s">
        <v>17</v>
      </c>
      <c r="J282" s="7" t="s">
        <v>18</v>
      </c>
      <c r="K282" s="28" t="s">
        <v>974</v>
      </c>
    </row>
    <row r="283" spans="1:11" s="19" customFormat="1" ht="48.75">
      <c r="A283" s="7" t="s">
        <v>9</v>
      </c>
      <c r="B283" s="1" t="s">
        <v>248</v>
      </c>
      <c r="C283" s="1" t="s">
        <v>12</v>
      </c>
      <c r="D283" s="1" t="s">
        <v>985</v>
      </c>
      <c r="E283" s="5" t="s">
        <v>988</v>
      </c>
      <c r="F283" s="1" t="s">
        <v>973</v>
      </c>
      <c r="G283" s="9" t="s">
        <v>996</v>
      </c>
      <c r="H283" s="13" t="s">
        <v>986</v>
      </c>
      <c r="I283" s="15" t="s">
        <v>199</v>
      </c>
      <c r="J283" s="7" t="s">
        <v>25</v>
      </c>
      <c r="K283" s="28"/>
    </row>
    <row r="284" spans="1:11" s="19" customFormat="1" ht="48.75">
      <c r="A284" s="7" t="s">
        <v>9</v>
      </c>
      <c r="B284" s="7" t="s">
        <v>910</v>
      </c>
      <c r="C284" s="1" t="s">
        <v>121</v>
      </c>
      <c r="D284" s="1" t="s">
        <v>997</v>
      </c>
      <c r="E284" s="5" t="s">
        <v>998</v>
      </c>
      <c r="F284" s="1" t="s">
        <v>83</v>
      </c>
      <c r="G284" s="9" t="s">
        <v>1000</v>
      </c>
      <c r="H284" s="13" t="s">
        <v>337</v>
      </c>
      <c r="I284" s="13" t="s">
        <v>17</v>
      </c>
      <c r="J284" s="7"/>
      <c r="K284" s="28"/>
    </row>
    <row r="285" spans="1:11" s="19" customFormat="1" ht="68.25">
      <c r="A285" s="7" t="s">
        <v>9</v>
      </c>
      <c r="B285" s="7" t="s">
        <v>1001</v>
      </c>
      <c r="C285" s="1" t="s">
        <v>249</v>
      </c>
      <c r="D285" s="1" t="s">
        <v>997</v>
      </c>
      <c r="E285" s="5" t="s">
        <v>999</v>
      </c>
      <c r="F285" s="1" t="s">
        <v>1002</v>
      </c>
      <c r="G285" s="9" t="s">
        <v>363</v>
      </c>
      <c r="H285" s="13">
        <v>267</v>
      </c>
      <c r="I285" s="13">
        <v>323.07</v>
      </c>
      <c r="J285" s="7" t="s">
        <v>28</v>
      </c>
      <c r="K285" s="28"/>
    </row>
    <row r="286" spans="1:11" s="19" customFormat="1" ht="68.25">
      <c r="A286" s="7" t="s">
        <v>9</v>
      </c>
      <c r="B286" s="7" t="s">
        <v>226</v>
      </c>
      <c r="C286" s="1" t="s">
        <v>20</v>
      </c>
      <c r="D286" s="1" t="s">
        <v>1003</v>
      </c>
      <c r="E286" s="5" t="s">
        <v>1007</v>
      </c>
      <c r="F286" s="1" t="s">
        <v>1057</v>
      </c>
      <c r="G286" s="9" t="s">
        <v>1058</v>
      </c>
      <c r="H286" s="13">
        <v>3989.14</v>
      </c>
      <c r="I286" s="15" t="s">
        <v>981</v>
      </c>
      <c r="J286" s="7" t="s">
        <v>28</v>
      </c>
      <c r="K286" s="28"/>
    </row>
    <row r="287" spans="1:11" s="19" customFormat="1" ht="68.25">
      <c r="A287" s="7" t="s">
        <v>9</v>
      </c>
      <c r="B287" s="7" t="s">
        <v>311</v>
      </c>
      <c r="C287" s="1" t="s">
        <v>12</v>
      </c>
      <c r="D287" s="1" t="s">
        <v>1006</v>
      </c>
      <c r="E287" s="5" t="s">
        <v>1008</v>
      </c>
      <c r="F287" s="1" t="s">
        <v>1009</v>
      </c>
      <c r="G287" s="9" t="s">
        <v>1010</v>
      </c>
      <c r="H287" s="13">
        <v>265</v>
      </c>
      <c r="I287" s="13">
        <v>320.65</v>
      </c>
      <c r="J287" s="7" t="s">
        <v>28</v>
      </c>
      <c r="K287" s="28"/>
    </row>
    <row r="288" spans="1:11" s="19" customFormat="1" ht="58.5">
      <c r="A288" s="7" t="s">
        <v>9</v>
      </c>
      <c r="B288" s="1" t="s">
        <v>320</v>
      </c>
      <c r="C288" s="1" t="s">
        <v>20</v>
      </c>
      <c r="D288" s="1" t="s">
        <v>1006</v>
      </c>
      <c r="E288" s="5" t="s">
        <v>1030</v>
      </c>
      <c r="F288" s="1" t="s">
        <v>1065</v>
      </c>
      <c r="G288" s="9" t="s">
        <v>1040</v>
      </c>
      <c r="H288" s="15">
        <v>29505.04</v>
      </c>
      <c r="I288" s="13">
        <f>H288*1.21</f>
        <v>35701.0984</v>
      </c>
      <c r="J288" s="1" t="s">
        <v>18</v>
      </c>
      <c r="K288" s="19" t="s">
        <v>1041</v>
      </c>
    </row>
    <row r="289" spans="1:11" s="19" customFormat="1" ht="48.75">
      <c r="A289" s="7" t="s">
        <v>9</v>
      </c>
      <c r="B289" s="7" t="s">
        <v>1026</v>
      </c>
      <c r="C289" s="1" t="s">
        <v>12</v>
      </c>
      <c r="D289" s="1" t="s">
        <v>1011</v>
      </c>
      <c r="E289" s="5" t="s">
        <v>1031</v>
      </c>
      <c r="F289" s="1" t="s">
        <v>1045</v>
      </c>
      <c r="G289" s="9" t="s">
        <v>1046</v>
      </c>
      <c r="H289" s="17" t="s">
        <v>337</v>
      </c>
      <c r="I289" s="17" t="s">
        <v>17</v>
      </c>
      <c r="J289" s="7" t="s">
        <v>705</v>
      </c>
      <c r="K289" s="28"/>
    </row>
    <row r="290" spans="1:11" s="19" customFormat="1" ht="48.75">
      <c r="A290" s="7" t="s">
        <v>9</v>
      </c>
      <c r="B290" s="7" t="s">
        <v>1027</v>
      </c>
      <c r="C290" s="1" t="s">
        <v>12</v>
      </c>
      <c r="D290" s="1" t="s">
        <v>1011</v>
      </c>
      <c r="E290" s="5" t="s">
        <v>1032</v>
      </c>
      <c r="F290" s="1" t="s">
        <v>1047</v>
      </c>
      <c r="G290" s="9" t="s">
        <v>1048</v>
      </c>
      <c r="H290" s="17" t="s">
        <v>337</v>
      </c>
      <c r="I290" s="17" t="s">
        <v>17</v>
      </c>
      <c r="J290" s="7" t="s">
        <v>705</v>
      </c>
      <c r="K290" s="28"/>
    </row>
    <row r="291" spans="1:11" s="19" customFormat="1" ht="48.75">
      <c r="A291" s="7" t="s">
        <v>9</v>
      </c>
      <c r="B291" s="7" t="s">
        <v>1028</v>
      </c>
      <c r="C291" s="1" t="s">
        <v>12</v>
      </c>
      <c r="D291" s="1" t="s">
        <v>1011</v>
      </c>
      <c r="E291" s="5" t="s">
        <v>1033</v>
      </c>
      <c r="F291" s="1" t="s">
        <v>1066</v>
      </c>
      <c r="G291" s="9" t="s">
        <v>1067</v>
      </c>
      <c r="H291" s="17" t="s">
        <v>337</v>
      </c>
      <c r="I291" s="17" t="s">
        <v>17</v>
      </c>
      <c r="J291" s="1" t="s">
        <v>705</v>
      </c>
      <c r="K291" s="28"/>
    </row>
    <row r="292" spans="1:11" s="19" customFormat="1" ht="48.75">
      <c r="A292" s="7" t="s">
        <v>9</v>
      </c>
      <c r="B292" s="1" t="s">
        <v>1029</v>
      </c>
      <c r="C292" s="1" t="s">
        <v>12</v>
      </c>
      <c r="D292" s="1" t="s">
        <v>1011</v>
      </c>
      <c r="E292" s="5" t="s">
        <v>1034</v>
      </c>
      <c r="F292" s="1" t="s">
        <v>1049</v>
      </c>
      <c r="G292" s="9" t="s">
        <v>1050</v>
      </c>
      <c r="H292" s="17" t="s">
        <v>337</v>
      </c>
      <c r="I292" s="17" t="s">
        <v>17</v>
      </c>
      <c r="J292" s="7" t="s">
        <v>705</v>
      </c>
      <c r="K292" s="28"/>
    </row>
    <row r="293" spans="1:11" s="19" customFormat="1" ht="48.75">
      <c r="A293" s="7" t="s">
        <v>9</v>
      </c>
      <c r="B293" s="1" t="s">
        <v>167</v>
      </c>
      <c r="C293" s="1" t="s">
        <v>20</v>
      </c>
      <c r="D293" s="1" t="s">
        <v>1013</v>
      </c>
      <c r="E293" s="5" t="s">
        <v>1035</v>
      </c>
      <c r="F293" s="1" t="s">
        <v>1014</v>
      </c>
      <c r="G293" s="9" t="s">
        <v>1012</v>
      </c>
      <c r="H293" s="15" t="s">
        <v>17</v>
      </c>
      <c r="I293" s="13" t="s">
        <v>17</v>
      </c>
      <c r="J293" s="1" t="s">
        <v>25</v>
      </c>
      <c r="K293" s="28" t="s">
        <v>310</v>
      </c>
    </row>
    <row r="294" spans="1:11" s="19" customFormat="1" ht="68.25">
      <c r="A294" s="7" t="s">
        <v>9</v>
      </c>
      <c r="B294" s="1" t="s">
        <v>144</v>
      </c>
      <c r="C294" s="1" t="s">
        <v>12</v>
      </c>
      <c r="D294" s="1" t="s">
        <v>1013</v>
      </c>
      <c r="E294" s="5" t="s">
        <v>1036</v>
      </c>
      <c r="F294" s="1" t="s">
        <v>1015</v>
      </c>
      <c r="G294" s="9" t="s">
        <v>1016</v>
      </c>
      <c r="H294" s="13">
        <v>534.96</v>
      </c>
      <c r="I294" s="13">
        <f>H294*1.21</f>
        <v>647.3016</v>
      </c>
      <c r="J294" s="7" t="s">
        <v>28</v>
      </c>
      <c r="K294" s="28"/>
    </row>
    <row r="295" spans="1:11" s="19" customFormat="1" ht="68.25">
      <c r="A295" s="7" t="s">
        <v>9</v>
      </c>
      <c r="B295" s="1" t="s">
        <v>144</v>
      </c>
      <c r="C295" s="1" t="s">
        <v>20</v>
      </c>
      <c r="D295" s="1" t="s">
        <v>1013</v>
      </c>
      <c r="E295" s="5" t="s">
        <v>1037</v>
      </c>
      <c r="F295" s="1" t="s">
        <v>17</v>
      </c>
      <c r="G295" s="9" t="s">
        <v>1018</v>
      </c>
      <c r="H295" s="13">
        <v>160411.35</v>
      </c>
      <c r="I295" s="15" t="s">
        <v>981</v>
      </c>
      <c r="J295" s="1" t="s">
        <v>148</v>
      </c>
      <c r="K295" s="28" t="s">
        <v>1017</v>
      </c>
    </row>
    <row r="296" spans="1:11" s="19" customFormat="1" ht="48.75">
      <c r="A296" s="7" t="s">
        <v>9</v>
      </c>
      <c r="B296" s="1" t="s">
        <v>144</v>
      </c>
      <c r="C296" s="1" t="s">
        <v>12</v>
      </c>
      <c r="D296" s="1" t="s">
        <v>1013</v>
      </c>
      <c r="E296" s="5" t="s">
        <v>1038</v>
      </c>
      <c r="F296" s="1" t="s">
        <v>17</v>
      </c>
      <c r="G296" s="9" t="s">
        <v>1020</v>
      </c>
      <c r="H296" s="13">
        <v>14817</v>
      </c>
      <c r="I296" s="15">
        <f>H296*1.21</f>
        <v>17928.57</v>
      </c>
      <c r="J296" s="1" t="s">
        <v>148</v>
      </c>
      <c r="K296" s="28" t="s">
        <v>1019</v>
      </c>
    </row>
    <row r="297" spans="1:11" s="19" customFormat="1" ht="48.75">
      <c r="A297" s="7" t="s">
        <v>9</v>
      </c>
      <c r="B297" s="1" t="s">
        <v>144</v>
      </c>
      <c r="C297" s="1" t="s">
        <v>12</v>
      </c>
      <c r="D297" s="1" t="s">
        <v>1013</v>
      </c>
      <c r="E297" s="5" t="s">
        <v>1043</v>
      </c>
      <c r="F297" s="1" t="s">
        <v>1022</v>
      </c>
      <c r="G297" s="9" t="s">
        <v>1021</v>
      </c>
      <c r="H297" s="15">
        <v>79466.73</v>
      </c>
      <c r="I297" s="13">
        <f>H297*1.21</f>
        <v>96154.74329999999</v>
      </c>
      <c r="J297" s="1" t="s">
        <v>148</v>
      </c>
      <c r="K297" s="28" t="s">
        <v>1017</v>
      </c>
    </row>
    <row r="298" spans="1:11" s="19" customFormat="1" ht="68.25">
      <c r="A298" s="7" t="s">
        <v>9</v>
      </c>
      <c r="B298" s="1" t="s">
        <v>167</v>
      </c>
      <c r="C298" s="1" t="s">
        <v>12</v>
      </c>
      <c r="D298" s="1" t="s">
        <v>1013</v>
      </c>
      <c r="E298" s="5" t="s">
        <v>1044</v>
      </c>
      <c r="F298" s="1" t="s">
        <v>1022</v>
      </c>
      <c r="G298" s="9" t="s">
        <v>1023</v>
      </c>
      <c r="H298" s="15">
        <v>2826.46</v>
      </c>
      <c r="I298" s="13">
        <f>H298*1.21</f>
        <v>3420.0166</v>
      </c>
      <c r="J298" s="7" t="s">
        <v>28</v>
      </c>
      <c r="K298" s="28"/>
    </row>
    <row r="299" spans="1:11" s="19" customFormat="1" ht="78">
      <c r="A299" s="7" t="s">
        <v>9</v>
      </c>
      <c r="B299" s="1" t="s">
        <v>886</v>
      </c>
      <c r="C299" s="1" t="s">
        <v>12</v>
      </c>
      <c r="D299" s="1" t="s">
        <v>1013</v>
      </c>
      <c r="E299" s="5" t="s">
        <v>1051</v>
      </c>
      <c r="F299" s="1" t="s">
        <v>1015</v>
      </c>
      <c r="G299" s="9" t="s">
        <v>1024</v>
      </c>
      <c r="H299" s="13">
        <v>50</v>
      </c>
      <c r="I299" s="13">
        <f>H299*1.21</f>
        <v>60.5</v>
      </c>
      <c r="J299" s="1" t="s">
        <v>25</v>
      </c>
      <c r="K299" s="28" t="s">
        <v>1025</v>
      </c>
    </row>
    <row r="300" spans="1:11" s="19" customFormat="1" ht="68.25">
      <c r="A300" s="7" t="s">
        <v>9</v>
      </c>
      <c r="B300" s="1" t="s">
        <v>144</v>
      </c>
      <c r="C300" s="1" t="s">
        <v>249</v>
      </c>
      <c r="D300" s="1" t="s">
        <v>1013</v>
      </c>
      <c r="E300" s="5" t="s">
        <v>1052</v>
      </c>
      <c r="F300" s="1" t="s">
        <v>1171</v>
      </c>
      <c r="G300" s="9" t="s">
        <v>1170</v>
      </c>
      <c r="H300" s="13">
        <v>3171.1</v>
      </c>
      <c r="I300" s="13">
        <v>3837.03</v>
      </c>
      <c r="J300" s="7" t="s">
        <v>28</v>
      </c>
      <c r="K300" s="28"/>
    </row>
    <row r="301" spans="1:11" s="19" customFormat="1" ht="48.75">
      <c r="A301" s="7" t="s">
        <v>9</v>
      </c>
      <c r="B301" s="1" t="s">
        <v>1054</v>
      </c>
      <c r="C301" s="1" t="s">
        <v>12</v>
      </c>
      <c r="D301" s="1" t="s">
        <v>1039</v>
      </c>
      <c r="E301" s="5" t="s">
        <v>1053</v>
      </c>
      <c r="F301" s="1" t="s">
        <v>1055</v>
      </c>
      <c r="G301" s="9" t="s">
        <v>1056</v>
      </c>
      <c r="H301" s="17" t="s">
        <v>337</v>
      </c>
      <c r="I301" s="17" t="s">
        <v>17</v>
      </c>
      <c r="J301" s="7" t="s">
        <v>705</v>
      </c>
      <c r="K301" s="28"/>
    </row>
    <row r="302" spans="1:11" s="19" customFormat="1" ht="48.75">
      <c r="A302" s="7" t="s">
        <v>9</v>
      </c>
      <c r="B302" s="1" t="s">
        <v>144</v>
      </c>
      <c r="C302" s="1" t="s">
        <v>12</v>
      </c>
      <c r="D302" s="1" t="s">
        <v>1042</v>
      </c>
      <c r="E302" s="5" t="s">
        <v>1068</v>
      </c>
      <c r="F302" s="7" t="s">
        <v>1194</v>
      </c>
      <c r="G302" s="14" t="s">
        <v>1193</v>
      </c>
      <c r="H302" s="17">
        <v>1812.01</v>
      </c>
      <c r="I302" s="15">
        <v>2192.53</v>
      </c>
      <c r="J302" s="1" t="s">
        <v>148</v>
      </c>
      <c r="K302" s="28"/>
    </row>
    <row r="303" spans="1:11" s="19" customFormat="1" ht="58.5">
      <c r="A303" s="7" t="s">
        <v>9</v>
      </c>
      <c r="B303" s="1" t="s">
        <v>421</v>
      </c>
      <c r="C303" s="1" t="s">
        <v>12</v>
      </c>
      <c r="D303" s="1" t="s">
        <v>1062</v>
      </c>
      <c r="E303" s="5" t="s">
        <v>1069</v>
      </c>
      <c r="F303" s="7" t="s">
        <v>1014</v>
      </c>
      <c r="G303" s="9" t="s">
        <v>1063</v>
      </c>
      <c r="H303" s="17" t="s">
        <v>17</v>
      </c>
      <c r="I303" s="15" t="s">
        <v>17</v>
      </c>
      <c r="J303" s="1" t="s">
        <v>18</v>
      </c>
      <c r="K303" s="28" t="s">
        <v>376</v>
      </c>
    </row>
    <row r="304" spans="1:11" s="19" customFormat="1" ht="48.75">
      <c r="A304" s="7" t="s">
        <v>9</v>
      </c>
      <c r="B304" s="1" t="s">
        <v>1060</v>
      </c>
      <c r="C304" s="1" t="s">
        <v>20</v>
      </c>
      <c r="D304" s="1" t="s">
        <v>1059</v>
      </c>
      <c r="E304" s="5" t="s">
        <v>1070</v>
      </c>
      <c r="F304" s="7" t="s">
        <v>934</v>
      </c>
      <c r="G304" s="14" t="s">
        <v>1061</v>
      </c>
      <c r="H304" s="13">
        <v>4211.41</v>
      </c>
      <c r="I304" s="15" t="s">
        <v>981</v>
      </c>
      <c r="J304" s="1" t="s">
        <v>25</v>
      </c>
      <c r="K304" s="28"/>
    </row>
    <row r="305" spans="1:11" s="19" customFormat="1" ht="68.25">
      <c r="A305" s="7" t="s">
        <v>9</v>
      </c>
      <c r="B305" s="1" t="s">
        <v>450</v>
      </c>
      <c r="C305" s="1" t="s">
        <v>12</v>
      </c>
      <c r="D305" s="1" t="s">
        <v>1071</v>
      </c>
      <c r="E305" s="5" t="s">
        <v>1072</v>
      </c>
      <c r="F305" s="1" t="s">
        <v>1074</v>
      </c>
      <c r="G305" s="9" t="s">
        <v>1073</v>
      </c>
      <c r="H305" s="15" t="s">
        <v>17</v>
      </c>
      <c r="I305" s="15" t="s">
        <v>17</v>
      </c>
      <c r="J305" s="1" t="s">
        <v>18</v>
      </c>
      <c r="K305" s="28" t="s">
        <v>376</v>
      </c>
    </row>
    <row r="306" spans="1:11" s="19" customFormat="1" ht="48.75">
      <c r="A306" s="7" t="s">
        <v>9</v>
      </c>
      <c r="B306" s="1" t="s">
        <v>450</v>
      </c>
      <c r="C306" s="1" t="s">
        <v>12</v>
      </c>
      <c r="D306" s="1" t="s">
        <v>1071</v>
      </c>
      <c r="E306" s="5" t="s">
        <v>1075</v>
      </c>
      <c r="F306" s="1" t="s">
        <v>1074</v>
      </c>
      <c r="G306" s="9" t="s">
        <v>1076</v>
      </c>
      <c r="H306" s="15" t="s">
        <v>17</v>
      </c>
      <c r="I306" s="15" t="s">
        <v>17</v>
      </c>
      <c r="J306" s="1" t="s">
        <v>18</v>
      </c>
      <c r="K306" s="28" t="s">
        <v>376</v>
      </c>
    </row>
    <row r="307" spans="1:11" s="19" customFormat="1" ht="87.75">
      <c r="A307" s="7" t="s">
        <v>9</v>
      </c>
      <c r="B307" s="1" t="s">
        <v>450</v>
      </c>
      <c r="C307" s="1" t="s">
        <v>12</v>
      </c>
      <c r="D307" s="1" t="s">
        <v>1071</v>
      </c>
      <c r="E307" s="5" t="s">
        <v>1077</v>
      </c>
      <c r="F307" s="1" t="s">
        <v>1074</v>
      </c>
      <c r="G307" s="9" t="s">
        <v>1078</v>
      </c>
      <c r="H307" s="15" t="s">
        <v>17</v>
      </c>
      <c r="I307" s="15" t="s">
        <v>17</v>
      </c>
      <c r="J307" s="1" t="s">
        <v>18</v>
      </c>
      <c r="K307" s="28" t="s">
        <v>376</v>
      </c>
    </row>
    <row r="308" spans="1:11" ht="78">
      <c r="A308" s="7" t="s">
        <v>9</v>
      </c>
      <c r="B308" s="1" t="s">
        <v>450</v>
      </c>
      <c r="C308" s="1" t="s">
        <v>12</v>
      </c>
      <c r="D308" s="1" t="s">
        <v>1071</v>
      </c>
      <c r="E308" s="5" t="s">
        <v>1079</v>
      </c>
      <c r="F308" s="1" t="s">
        <v>1074</v>
      </c>
      <c r="G308" s="9" t="s">
        <v>1080</v>
      </c>
      <c r="H308" s="15" t="s">
        <v>17</v>
      </c>
      <c r="I308" s="15" t="s">
        <v>17</v>
      </c>
      <c r="J308" s="1" t="s">
        <v>18</v>
      </c>
      <c r="K308" s="28" t="s">
        <v>376</v>
      </c>
    </row>
    <row r="309" spans="1:11" ht="58.5">
      <c r="A309" s="7" t="s">
        <v>9</v>
      </c>
      <c r="B309" s="1" t="s">
        <v>450</v>
      </c>
      <c r="C309" s="1" t="s">
        <v>12</v>
      </c>
      <c r="D309" s="1" t="s">
        <v>1071</v>
      </c>
      <c r="E309" s="5" t="s">
        <v>1081</v>
      </c>
      <c r="F309" s="1" t="s">
        <v>1074</v>
      </c>
      <c r="G309" s="3" t="s">
        <v>1082</v>
      </c>
      <c r="H309" s="15" t="s">
        <v>17</v>
      </c>
      <c r="I309" s="15" t="s">
        <v>17</v>
      </c>
      <c r="J309" s="1" t="s">
        <v>18</v>
      </c>
      <c r="K309" s="28" t="s">
        <v>376</v>
      </c>
    </row>
    <row r="310" spans="1:11" s="19" customFormat="1" ht="58.5">
      <c r="A310" s="7" t="s">
        <v>9</v>
      </c>
      <c r="B310" s="1" t="s">
        <v>450</v>
      </c>
      <c r="C310" s="1" t="s">
        <v>12</v>
      </c>
      <c r="D310" s="1" t="s">
        <v>1071</v>
      </c>
      <c r="E310" s="5" t="s">
        <v>1083</v>
      </c>
      <c r="F310" s="1" t="s">
        <v>1074</v>
      </c>
      <c r="G310" s="9" t="s">
        <v>1084</v>
      </c>
      <c r="H310" s="15" t="s">
        <v>17</v>
      </c>
      <c r="I310" s="15" t="s">
        <v>17</v>
      </c>
      <c r="J310" s="1" t="s">
        <v>18</v>
      </c>
      <c r="K310" s="28" t="s">
        <v>376</v>
      </c>
    </row>
    <row r="311" spans="1:11" s="19" customFormat="1" ht="58.5">
      <c r="A311" s="7" t="s">
        <v>9</v>
      </c>
      <c r="B311" s="1" t="s">
        <v>450</v>
      </c>
      <c r="C311" s="1" t="s">
        <v>12</v>
      </c>
      <c r="D311" s="1" t="s">
        <v>1071</v>
      </c>
      <c r="E311" s="5" t="s">
        <v>1085</v>
      </c>
      <c r="F311" s="1" t="s">
        <v>1074</v>
      </c>
      <c r="G311" s="3" t="s">
        <v>1086</v>
      </c>
      <c r="H311" s="15" t="s">
        <v>17</v>
      </c>
      <c r="I311" s="15" t="s">
        <v>17</v>
      </c>
      <c r="J311" s="1" t="s">
        <v>18</v>
      </c>
      <c r="K311" s="28" t="s">
        <v>376</v>
      </c>
    </row>
    <row r="312" spans="1:11" s="19" customFormat="1" ht="68.25">
      <c r="A312" s="7" t="s">
        <v>9</v>
      </c>
      <c r="B312" s="7" t="s">
        <v>399</v>
      </c>
      <c r="C312" s="1" t="s">
        <v>12</v>
      </c>
      <c r="D312" s="1" t="s">
        <v>1087</v>
      </c>
      <c r="E312" s="5" t="s">
        <v>1098</v>
      </c>
      <c r="F312" s="1" t="s">
        <v>1089</v>
      </c>
      <c r="G312" s="9" t="s">
        <v>1088</v>
      </c>
      <c r="H312" s="13">
        <v>534.6</v>
      </c>
      <c r="I312" s="13">
        <f>H312*1.21</f>
        <v>646.866</v>
      </c>
      <c r="J312" s="7" t="s">
        <v>28</v>
      </c>
      <c r="K312" s="28"/>
    </row>
    <row r="313" spans="1:11" s="25" customFormat="1" ht="68.25">
      <c r="A313" s="7" t="s">
        <v>9</v>
      </c>
      <c r="B313" s="1" t="s">
        <v>91</v>
      </c>
      <c r="C313" s="1" t="s">
        <v>12</v>
      </c>
      <c r="D313" s="1" t="s">
        <v>1087</v>
      </c>
      <c r="E313" s="5" t="s">
        <v>1099</v>
      </c>
      <c r="F313" s="1" t="s">
        <v>1091</v>
      </c>
      <c r="G313" s="9" t="s">
        <v>1090</v>
      </c>
      <c r="H313" s="15" t="s">
        <v>17</v>
      </c>
      <c r="I313" s="15" t="s">
        <v>17</v>
      </c>
      <c r="J313" s="1" t="s">
        <v>18</v>
      </c>
      <c r="K313" s="28" t="s">
        <v>376</v>
      </c>
    </row>
    <row r="314" spans="1:11" s="25" customFormat="1" ht="68.25">
      <c r="A314" s="7" t="s">
        <v>9</v>
      </c>
      <c r="B314" s="1" t="s">
        <v>82</v>
      </c>
      <c r="C314" s="7" t="s">
        <v>20</v>
      </c>
      <c r="D314" s="7" t="s">
        <v>1092</v>
      </c>
      <c r="E314" s="5" t="s">
        <v>1100</v>
      </c>
      <c r="F314" s="1" t="s">
        <v>1094</v>
      </c>
      <c r="G314" s="14" t="s">
        <v>1093</v>
      </c>
      <c r="H314" s="24">
        <v>1275.77</v>
      </c>
      <c r="I314" s="15" t="s">
        <v>981</v>
      </c>
      <c r="J314" s="7" t="s">
        <v>28</v>
      </c>
      <c r="K314" s="31"/>
    </row>
    <row r="315" spans="1:11" s="19" customFormat="1" ht="48.75">
      <c r="A315" s="7" t="s">
        <v>9</v>
      </c>
      <c r="B315" s="1" t="s">
        <v>91</v>
      </c>
      <c r="C315" s="1" t="s">
        <v>12</v>
      </c>
      <c r="D315" s="1" t="s">
        <v>1095</v>
      </c>
      <c r="E315" s="5" t="s">
        <v>1101</v>
      </c>
      <c r="F315" s="1" t="s">
        <v>1096</v>
      </c>
      <c r="G315" s="9" t="s">
        <v>1097</v>
      </c>
      <c r="H315" s="15" t="s">
        <v>17</v>
      </c>
      <c r="I315" s="15" t="s">
        <v>17</v>
      </c>
      <c r="J315" s="1" t="s">
        <v>18</v>
      </c>
      <c r="K315" s="28" t="s">
        <v>310</v>
      </c>
    </row>
    <row r="316" spans="1:11" s="19" customFormat="1" ht="48.75">
      <c r="A316" s="7" t="s">
        <v>9</v>
      </c>
      <c r="B316" s="1" t="s">
        <v>91</v>
      </c>
      <c r="C316" s="1" t="s">
        <v>12</v>
      </c>
      <c r="D316" s="1" t="s">
        <v>1095</v>
      </c>
      <c r="E316" s="5" t="s">
        <v>1102</v>
      </c>
      <c r="F316" s="1" t="s">
        <v>1104</v>
      </c>
      <c r="G316" s="9" t="s">
        <v>1103</v>
      </c>
      <c r="H316" s="13">
        <v>3000</v>
      </c>
      <c r="I316" s="13">
        <f>H316*1.21</f>
        <v>3630</v>
      </c>
      <c r="J316" s="1" t="s">
        <v>18</v>
      </c>
      <c r="K316" s="28"/>
    </row>
    <row r="317" spans="1:11" s="19" customFormat="1" ht="48.75">
      <c r="A317" s="7" t="s">
        <v>9</v>
      </c>
      <c r="B317" s="7" t="s">
        <v>670</v>
      </c>
      <c r="C317" s="1" t="s">
        <v>20</v>
      </c>
      <c r="D317" s="1" t="s">
        <v>1095</v>
      </c>
      <c r="E317" s="5" t="s">
        <v>1114</v>
      </c>
      <c r="F317" s="1" t="s">
        <v>1113</v>
      </c>
      <c r="G317" s="9" t="s">
        <v>1112</v>
      </c>
      <c r="H317" s="13">
        <v>3996.6</v>
      </c>
      <c r="I317" s="15" t="s">
        <v>981</v>
      </c>
      <c r="J317" s="1" t="s">
        <v>25</v>
      </c>
      <c r="K317" s="28"/>
    </row>
    <row r="318" spans="1:11" s="19" customFormat="1" ht="48.75">
      <c r="A318" s="7" t="s">
        <v>9</v>
      </c>
      <c r="B318" s="7" t="s">
        <v>670</v>
      </c>
      <c r="C318" s="1" t="s">
        <v>20</v>
      </c>
      <c r="D318" s="1" t="s">
        <v>1095</v>
      </c>
      <c r="E318" s="5" t="s">
        <v>1116</v>
      </c>
      <c r="F318" s="1" t="s">
        <v>1113</v>
      </c>
      <c r="G318" s="9" t="s">
        <v>1115</v>
      </c>
      <c r="H318" s="13">
        <v>3492.49</v>
      </c>
      <c r="I318" s="15" t="s">
        <v>981</v>
      </c>
      <c r="J318" s="1" t="s">
        <v>25</v>
      </c>
      <c r="K318" s="28"/>
    </row>
    <row r="319" spans="1:11" s="19" customFormat="1" ht="68.25">
      <c r="A319" s="7" t="s">
        <v>9</v>
      </c>
      <c r="B319" s="1" t="s">
        <v>168</v>
      </c>
      <c r="C319" s="1" t="s">
        <v>12</v>
      </c>
      <c r="D319" s="1" t="s">
        <v>1105</v>
      </c>
      <c r="E319" s="5" t="s">
        <v>1117</v>
      </c>
      <c r="F319" s="1" t="s">
        <v>1118</v>
      </c>
      <c r="G319" s="16" t="s">
        <v>1106</v>
      </c>
      <c r="H319" s="15">
        <v>738.18</v>
      </c>
      <c r="I319" s="15" t="s">
        <v>981</v>
      </c>
      <c r="J319" s="7" t="s">
        <v>28</v>
      </c>
      <c r="K319" s="28"/>
    </row>
    <row r="320" spans="1:11" s="19" customFormat="1" ht="68.25">
      <c r="A320" s="7" t="s">
        <v>9</v>
      </c>
      <c r="B320" s="1" t="s">
        <v>405</v>
      </c>
      <c r="C320" s="1" t="s">
        <v>12</v>
      </c>
      <c r="D320" s="1" t="s">
        <v>1108</v>
      </c>
      <c r="E320" s="5" t="s">
        <v>1120</v>
      </c>
      <c r="F320" s="1" t="s">
        <v>1121</v>
      </c>
      <c r="G320" s="9" t="s">
        <v>1107</v>
      </c>
      <c r="H320" s="15">
        <v>209.65</v>
      </c>
      <c r="I320" s="13">
        <v>253.68</v>
      </c>
      <c r="J320" s="7" t="s">
        <v>28</v>
      </c>
      <c r="K320" s="28"/>
    </row>
    <row r="321" spans="1:11" s="19" customFormat="1" ht="68.25">
      <c r="A321" s="7" t="s">
        <v>9</v>
      </c>
      <c r="B321" s="1" t="s">
        <v>1110</v>
      </c>
      <c r="C321" s="1" t="s">
        <v>12</v>
      </c>
      <c r="D321" s="1" t="s">
        <v>1108</v>
      </c>
      <c r="E321" s="5" t="s">
        <v>1122</v>
      </c>
      <c r="F321" s="1" t="s">
        <v>1111</v>
      </c>
      <c r="G321" s="9" t="s">
        <v>1109</v>
      </c>
      <c r="H321" s="13">
        <v>188.86</v>
      </c>
      <c r="I321" s="13">
        <f>H321*1.21</f>
        <v>228.5206</v>
      </c>
      <c r="J321" s="7" t="s">
        <v>28</v>
      </c>
      <c r="K321" s="28"/>
    </row>
    <row r="322" spans="1:11" s="19" customFormat="1" ht="48.75">
      <c r="A322" s="7" t="s">
        <v>9</v>
      </c>
      <c r="B322" s="1" t="s">
        <v>910</v>
      </c>
      <c r="C322" s="1" t="s">
        <v>121</v>
      </c>
      <c r="D322" s="1" t="s">
        <v>1119</v>
      </c>
      <c r="E322" s="5" t="s">
        <v>1123</v>
      </c>
      <c r="F322" s="1" t="s">
        <v>83</v>
      </c>
      <c r="G322" s="9" t="s">
        <v>1124</v>
      </c>
      <c r="H322" s="15" t="s">
        <v>17</v>
      </c>
      <c r="I322" s="13" t="s">
        <v>17</v>
      </c>
      <c r="J322" s="1" t="s">
        <v>1125</v>
      </c>
      <c r="K322" s="28"/>
    </row>
    <row r="323" spans="1:11" s="19" customFormat="1" ht="48.75">
      <c r="A323" s="7" t="s">
        <v>9</v>
      </c>
      <c r="B323" s="1" t="s">
        <v>1060</v>
      </c>
      <c r="C323" s="1" t="s">
        <v>20</v>
      </c>
      <c r="D323" s="1" t="s">
        <v>1126</v>
      </c>
      <c r="E323" s="5" t="s">
        <v>1128</v>
      </c>
      <c r="F323" s="1" t="s">
        <v>1130</v>
      </c>
      <c r="G323" s="9" t="s">
        <v>1129</v>
      </c>
      <c r="H323" s="15">
        <v>3976.98</v>
      </c>
      <c r="I323" s="15" t="s">
        <v>981</v>
      </c>
      <c r="J323" s="1" t="s">
        <v>25</v>
      </c>
      <c r="K323" s="28"/>
    </row>
    <row r="324" spans="1:11" s="19" customFormat="1" ht="48.75">
      <c r="A324" s="7" t="s">
        <v>9</v>
      </c>
      <c r="B324" s="1" t="s">
        <v>1060</v>
      </c>
      <c r="C324" s="1" t="s">
        <v>20</v>
      </c>
      <c r="D324" s="1" t="s">
        <v>1126</v>
      </c>
      <c r="E324" s="5" t="s">
        <v>1131</v>
      </c>
      <c r="F324" s="1" t="s">
        <v>1130</v>
      </c>
      <c r="G324" s="9" t="s">
        <v>1132</v>
      </c>
      <c r="H324" s="13">
        <v>7207.83</v>
      </c>
      <c r="I324" s="15" t="s">
        <v>981</v>
      </c>
      <c r="J324" s="1" t="s">
        <v>25</v>
      </c>
      <c r="K324" s="28"/>
    </row>
    <row r="325" spans="1:11" s="19" customFormat="1" ht="48.75">
      <c r="A325" s="7" t="s">
        <v>9</v>
      </c>
      <c r="B325" s="1" t="s">
        <v>1060</v>
      </c>
      <c r="C325" s="1" t="s">
        <v>20</v>
      </c>
      <c r="D325" s="1" t="s">
        <v>1126</v>
      </c>
      <c r="E325" s="5" t="s">
        <v>1133</v>
      </c>
      <c r="F325" s="1" t="s">
        <v>1130</v>
      </c>
      <c r="G325" s="9" t="s">
        <v>1134</v>
      </c>
      <c r="H325" s="15">
        <v>11367.36</v>
      </c>
      <c r="I325" s="15" t="s">
        <v>981</v>
      </c>
      <c r="J325" s="1" t="s">
        <v>25</v>
      </c>
      <c r="K325" s="28"/>
    </row>
    <row r="326" spans="1:10" ht="48.75">
      <c r="A326" s="7" t="s">
        <v>9</v>
      </c>
      <c r="B326" s="1" t="s">
        <v>910</v>
      </c>
      <c r="C326" s="1" t="s">
        <v>121</v>
      </c>
      <c r="D326" s="8" t="s">
        <v>1127</v>
      </c>
      <c r="E326" s="5" t="s">
        <v>1135</v>
      </c>
      <c r="F326" s="1" t="s">
        <v>83</v>
      </c>
      <c r="G326" s="3" t="s">
        <v>1136</v>
      </c>
      <c r="H326" s="10" t="s">
        <v>337</v>
      </c>
      <c r="I326" s="15" t="s">
        <v>17</v>
      </c>
      <c r="J326" s="8" t="s">
        <v>705</v>
      </c>
    </row>
    <row r="327" spans="1:10" ht="48.75">
      <c r="A327" s="7" t="s">
        <v>9</v>
      </c>
      <c r="B327" s="1" t="s">
        <v>1137</v>
      </c>
      <c r="C327" s="1" t="s">
        <v>1138</v>
      </c>
      <c r="D327" s="8" t="s">
        <v>1127</v>
      </c>
      <c r="E327" s="5" t="s">
        <v>1139</v>
      </c>
      <c r="F327" s="1" t="s">
        <v>17</v>
      </c>
      <c r="G327" s="3" t="s">
        <v>1140</v>
      </c>
      <c r="H327" s="10">
        <v>259.16</v>
      </c>
      <c r="I327" s="15" t="s">
        <v>17</v>
      </c>
      <c r="J327" s="8" t="s">
        <v>17</v>
      </c>
    </row>
    <row r="328" spans="1:11" s="25" customFormat="1" ht="48.75">
      <c r="A328" s="7" t="s">
        <v>9</v>
      </c>
      <c r="B328" s="1" t="s">
        <v>333</v>
      </c>
      <c r="C328" s="1" t="s">
        <v>12</v>
      </c>
      <c r="D328" s="1" t="s">
        <v>1127</v>
      </c>
      <c r="E328" s="5" t="s">
        <v>1147</v>
      </c>
      <c r="F328" s="1" t="s">
        <v>1142</v>
      </c>
      <c r="G328" s="9" t="s">
        <v>336</v>
      </c>
      <c r="H328" s="17" t="s">
        <v>337</v>
      </c>
      <c r="I328" s="17" t="s">
        <v>17</v>
      </c>
      <c r="J328" s="1" t="s">
        <v>705</v>
      </c>
      <c r="K328" s="31"/>
    </row>
    <row r="329" spans="1:11" s="19" customFormat="1" ht="48.75">
      <c r="A329" s="7" t="s">
        <v>9</v>
      </c>
      <c r="B329" s="1" t="s">
        <v>344</v>
      </c>
      <c r="C329" s="1" t="s">
        <v>12</v>
      </c>
      <c r="D329" s="1" t="s">
        <v>1127</v>
      </c>
      <c r="E329" s="5" t="s">
        <v>1155</v>
      </c>
      <c r="F329" s="1" t="s">
        <v>1066</v>
      </c>
      <c r="G329" s="9" t="s">
        <v>1141</v>
      </c>
      <c r="H329" s="15" t="s">
        <v>337</v>
      </c>
      <c r="I329" s="15" t="s">
        <v>17</v>
      </c>
      <c r="J329" s="1" t="s">
        <v>705</v>
      </c>
      <c r="K329" s="28"/>
    </row>
    <row r="330" spans="1:11" s="19" customFormat="1" ht="48.75">
      <c r="A330" s="7" t="s">
        <v>9</v>
      </c>
      <c r="B330" s="1" t="s">
        <v>144</v>
      </c>
      <c r="C330" s="1" t="s">
        <v>20</v>
      </c>
      <c r="D330" s="1" t="s">
        <v>1127</v>
      </c>
      <c r="E330" s="5" t="s">
        <v>1156</v>
      </c>
      <c r="F330" s="1" t="s">
        <v>1447</v>
      </c>
      <c r="G330" s="9" t="s">
        <v>1446</v>
      </c>
      <c r="H330" s="13">
        <v>20510.61</v>
      </c>
      <c r="I330" s="15" t="s">
        <v>981</v>
      </c>
      <c r="J330" s="1" t="s">
        <v>148</v>
      </c>
      <c r="K330" s="28"/>
    </row>
    <row r="331" spans="1:11" s="19" customFormat="1" ht="48.75">
      <c r="A331" s="7" t="s">
        <v>9</v>
      </c>
      <c r="B331" s="1" t="s">
        <v>248</v>
      </c>
      <c r="C331" s="1" t="s">
        <v>12</v>
      </c>
      <c r="D331" s="1" t="s">
        <v>1127</v>
      </c>
      <c r="E331" s="5" t="s">
        <v>1157</v>
      </c>
      <c r="F331" s="1" t="s">
        <v>1461</v>
      </c>
      <c r="G331" s="9" t="s">
        <v>1462</v>
      </c>
      <c r="H331" s="13" t="s">
        <v>17</v>
      </c>
      <c r="I331" s="13" t="s">
        <v>17</v>
      </c>
      <c r="J331" s="1" t="s">
        <v>25</v>
      </c>
      <c r="K331" s="28"/>
    </row>
    <row r="332" spans="1:11" s="19" customFormat="1" ht="48.75">
      <c r="A332" s="7" t="s">
        <v>9</v>
      </c>
      <c r="B332" s="1" t="s">
        <v>515</v>
      </c>
      <c r="C332" s="1" t="s">
        <v>20</v>
      </c>
      <c r="D332" s="1" t="s">
        <v>1127</v>
      </c>
      <c r="E332" s="5" t="s">
        <v>1158</v>
      </c>
      <c r="F332" s="1" t="s">
        <v>17</v>
      </c>
      <c r="G332" s="9" t="s">
        <v>1173</v>
      </c>
      <c r="H332" s="15" t="s">
        <v>17</v>
      </c>
      <c r="I332" s="15" t="s">
        <v>17</v>
      </c>
      <c r="J332" s="1" t="s">
        <v>25</v>
      </c>
      <c r="K332" s="28"/>
    </row>
    <row r="333" spans="1:11" s="19" customFormat="1" ht="48.75">
      <c r="A333" s="7" t="s">
        <v>9</v>
      </c>
      <c r="B333" s="1" t="s">
        <v>1144</v>
      </c>
      <c r="C333" s="1" t="s">
        <v>249</v>
      </c>
      <c r="D333" s="1" t="s">
        <v>1143</v>
      </c>
      <c r="E333" s="5" t="s">
        <v>1159</v>
      </c>
      <c r="F333" s="1" t="s">
        <v>1145</v>
      </c>
      <c r="G333" s="9" t="s">
        <v>1146</v>
      </c>
      <c r="H333" s="13">
        <v>460.35</v>
      </c>
      <c r="I333" s="13">
        <f>H333*1.21</f>
        <v>557.0235</v>
      </c>
      <c r="J333" s="1" t="s">
        <v>588</v>
      </c>
      <c r="K333" s="28"/>
    </row>
    <row r="334" spans="1:11" s="19" customFormat="1" ht="48.75">
      <c r="A334" s="7" t="s">
        <v>9</v>
      </c>
      <c r="B334" s="1" t="s">
        <v>144</v>
      </c>
      <c r="C334" s="1" t="s">
        <v>20</v>
      </c>
      <c r="D334" s="1" t="s">
        <v>1143</v>
      </c>
      <c r="E334" s="5" t="s">
        <v>1160</v>
      </c>
      <c r="F334" s="1" t="s">
        <v>1148</v>
      </c>
      <c r="G334" s="9" t="s">
        <v>1149</v>
      </c>
      <c r="H334" s="15">
        <v>456325.15</v>
      </c>
      <c r="I334" s="15" t="s">
        <v>981</v>
      </c>
      <c r="J334" s="1" t="s">
        <v>18</v>
      </c>
      <c r="K334" s="28"/>
    </row>
    <row r="335" spans="1:11" s="19" customFormat="1" ht="48.75">
      <c r="A335" s="7" t="s">
        <v>9</v>
      </c>
      <c r="B335" s="1" t="s">
        <v>1165</v>
      </c>
      <c r="C335" s="1" t="s">
        <v>249</v>
      </c>
      <c r="D335" s="1" t="s">
        <v>1150</v>
      </c>
      <c r="E335" s="5" t="s">
        <v>1161</v>
      </c>
      <c r="F335" s="1" t="s">
        <v>830</v>
      </c>
      <c r="G335" s="9" t="s">
        <v>1151</v>
      </c>
      <c r="H335" s="13">
        <v>2360</v>
      </c>
      <c r="I335" s="13">
        <f>H335*1.21</f>
        <v>2855.6</v>
      </c>
      <c r="J335" s="1" t="s">
        <v>25</v>
      </c>
      <c r="K335" s="28"/>
    </row>
    <row r="336" spans="1:11" s="19" customFormat="1" ht="48.75">
      <c r="A336" s="7" t="s">
        <v>9</v>
      </c>
      <c r="B336" s="1" t="s">
        <v>349</v>
      </c>
      <c r="C336" s="1" t="s">
        <v>12</v>
      </c>
      <c r="D336" s="1" t="s">
        <v>1150</v>
      </c>
      <c r="E336" s="5" t="s">
        <v>1162</v>
      </c>
      <c r="F336" s="1" t="s">
        <v>1104</v>
      </c>
      <c r="G336" s="9" t="s">
        <v>1152</v>
      </c>
      <c r="H336" s="15">
        <v>8945</v>
      </c>
      <c r="I336" s="15">
        <f>H336*1.21</f>
        <v>10823.449999999999</v>
      </c>
      <c r="J336" s="1" t="s">
        <v>25</v>
      </c>
      <c r="K336" s="28"/>
    </row>
    <row r="337" spans="1:11" s="19" customFormat="1" ht="48.75">
      <c r="A337" s="7" t="s">
        <v>9</v>
      </c>
      <c r="B337" s="1" t="s">
        <v>886</v>
      </c>
      <c r="C337" s="1" t="s">
        <v>12</v>
      </c>
      <c r="D337" s="1" t="s">
        <v>1150</v>
      </c>
      <c r="E337" s="5" t="s">
        <v>1163</v>
      </c>
      <c r="F337" s="1" t="s">
        <v>1154</v>
      </c>
      <c r="G337" s="9" t="s">
        <v>1153</v>
      </c>
      <c r="H337" s="13">
        <v>265.6</v>
      </c>
      <c r="I337" s="13">
        <f>H337*1.21</f>
        <v>321.37600000000003</v>
      </c>
      <c r="J337" s="7" t="s">
        <v>25</v>
      </c>
      <c r="K337" s="28"/>
    </row>
    <row r="338" spans="1:11" s="19" customFormat="1" ht="48.75">
      <c r="A338" s="7" t="s">
        <v>9</v>
      </c>
      <c r="B338" s="1" t="s">
        <v>88</v>
      </c>
      <c r="C338" s="1" t="s">
        <v>12</v>
      </c>
      <c r="D338" s="1" t="s">
        <v>1150</v>
      </c>
      <c r="E338" s="5" t="s">
        <v>1164</v>
      </c>
      <c r="F338" s="1" t="s">
        <v>1167</v>
      </c>
      <c r="G338" s="9" t="s">
        <v>1166</v>
      </c>
      <c r="H338" s="15">
        <v>4986.8</v>
      </c>
      <c r="I338" s="13">
        <f>H338*1.21</f>
        <v>6034.028</v>
      </c>
      <c r="J338" s="7" t="s">
        <v>25</v>
      </c>
      <c r="K338" s="28"/>
    </row>
    <row r="339" spans="1:11" s="19" customFormat="1" ht="68.25">
      <c r="A339" s="7" t="s">
        <v>9</v>
      </c>
      <c r="B339" s="7" t="s">
        <v>725</v>
      </c>
      <c r="C339" s="1" t="s">
        <v>12</v>
      </c>
      <c r="D339" s="1" t="s">
        <v>1150</v>
      </c>
      <c r="E339" s="5" t="s">
        <v>1172</v>
      </c>
      <c r="F339" s="1" t="s">
        <v>1169</v>
      </c>
      <c r="G339" s="9" t="s">
        <v>1168</v>
      </c>
      <c r="H339" s="13">
        <v>9000</v>
      </c>
      <c r="I339" s="13">
        <f>H339*1.21</f>
        <v>10890</v>
      </c>
      <c r="J339" s="7" t="s">
        <v>28</v>
      </c>
      <c r="K339" s="28"/>
    </row>
    <row r="340" spans="1:11" s="19" customFormat="1" ht="48.75">
      <c r="A340" s="7" t="s">
        <v>9</v>
      </c>
      <c r="B340" s="1" t="s">
        <v>144</v>
      </c>
      <c r="C340" s="1" t="s">
        <v>20</v>
      </c>
      <c r="D340" s="1" t="s">
        <v>1150</v>
      </c>
      <c r="E340" s="5" t="s">
        <v>1178</v>
      </c>
      <c r="F340" s="1" t="s">
        <v>1191</v>
      </c>
      <c r="G340" s="9" t="s">
        <v>1192</v>
      </c>
      <c r="H340" s="15">
        <v>4376.59</v>
      </c>
      <c r="I340" s="15" t="s">
        <v>981</v>
      </c>
      <c r="J340" s="1" t="s">
        <v>25</v>
      </c>
      <c r="K340" s="28"/>
    </row>
    <row r="341" spans="1:11" s="19" customFormat="1" ht="48.75">
      <c r="A341" s="7" t="s">
        <v>9</v>
      </c>
      <c r="B341" s="1" t="s">
        <v>144</v>
      </c>
      <c r="C341" s="1" t="s">
        <v>12</v>
      </c>
      <c r="D341" s="1" t="s">
        <v>1150</v>
      </c>
      <c r="E341" s="5" t="s">
        <v>1196</v>
      </c>
      <c r="F341" s="1" t="s">
        <v>17</v>
      </c>
      <c r="G341" s="9" t="s">
        <v>1195</v>
      </c>
      <c r="H341" s="15">
        <v>4047.49</v>
      </c>
      <c r="I341" s="15" t="s">
        <v>981</v>
      </c>
      <c r="J341" s="1" t="s">
        <v>148</v>
      </c>
      <c r="K341" s="28"/>
    </row>
    <row r="342" spans="1:13" s="19" customFormat="1" ht="48.75">
      <c r="A342" s="7" t="s">
        <v>9</v>
      </c>
      <c r="B342" s="1" t="s">
        <v>144</v>
      </c>
      <c r="C342" s="1" t="s">
        <v>12</v>
      </c>
      <c r="D342" s="1" t="s">
        <v>1150</v>
      </c>
      <c r="E342" s="5" t="s">
        <v>1197</v>
      </c>
      <c r="F342" s="1" t="s">
        <v>17</v>
      </c>
      <c r="G342" s="9" t="s">
        <v>1205</v>
      </c>
      <c r="H342" s="13">
        <v>2544.9</v>
      </c>
      <c r="I342" s="15" t="s">
        <v>981</v>
      </c>
      <c r="J342" s="1" t="s">
        <v>148</v>
      </c>
      <c r="K342" s="19" t="s">
        <v>381</v>
      </c>
      <c r="L342" s="31"/>
      <c r="M342" s="25"/>
    </row>
    <row r="343" spans="1:11" s="19" customFormat="1" ht="48.75">
      <c r="A343" s="7" t="s">
        <v>9</v>
      </c>
      <c r="B343" s="1" t="s">
        <v>1175</v>
      </c>
      <c r="C343" s="1" t="s">
        <v>12</v>
      </c>
      <c r="D343" s="1" t="s">
        <v>1174</v>
      </c>
      <c r="E343" s="5" t="s">
        <v>1198</v>
      </c>
      <c r="F343" s="1" t="s">
        <v>1176</v>
      </c>
      <c r="G343" s="9" t="s">
        <v>1177</v>
      </c>
      <c r="H343" s="15" t="s">
        <v>1199</v>
      </c>
      <c r="I343" s="15"/>
      <c r="J343" s="1" t="s">
        <v>705</v>
      </c>
      <c r="K343" s="31"/>
    </row>
    <row r="344" spans="1:11" s="19" customFormat="1" ht="68.25">
      <c r="A344" s="7" t="s">
        <v>9</v>
      </c>
      <c r="B344" s="1" t="s">
        <v>248</v>
      </c>
      <c r="C344" s="1" t="s">
        <v>12</v>
      </c>
      <c r="D344" s="1" t="s">
        <v>1179</v>
      </c>
      <c r="E344" s="5" t="s">
        <v>1200</v>
      </c>
      <c r="F344" s="1" t="s">
        <v>1180</v>
      </c>
      <c r="G344" s="9" t="s">
        <v>1181</v>
      </c>
      <c r="H344" s="15" t="s">
        <v>17</v>
      </c>
      <c r="I344" s="15" t="s">
        <v>17</v>
      </c>
      <c r="J344" s="1" t="s">
        <v>25</v>
      </c>
      <c r="K344" s="28" t="s">
        <v>310</v>
      </c>
    </row>
    <row r="345" spans="1:11" s="19" customFormat="1" ht="48.75">
      <c r="A345" s="7" t="s">
        <v>9</v>
      </c>
      <c r="B345" s="1" t="s">
        <v>1182</v>
      </c>
      <c r="C345" s="1" t="s">
        <v>12</v>
      </c>
      <c r="D345" s="1" t="s">
        <v>1179</v>
      </c>
      <c r="E345" s="5" t="s">
        <v>1201</v>
      </c>
      <c r="F345" s="1" t="s">
        <v>950</v>
      </c>
      <c r="G345" s="9" t="s">
        <v>1183</v>
      </c>
      <c r="H345" s="13">
        <v>2560</v>
      </c>
      <c r="I345" s="13">
        <f>H345*1.21</f>
        <v>3097.6</v>
      </c>
      <c r="J345" s="1" t="s">
        <v>25</v>
      </c>
      <c r="K345" s="28"/>
    </row>
    <row r="346" spans="1:12" s="19" customFormat="1" ht="48.75">
      <c r="A346" s="7" t="s">
        <v>9</v>
      </c>
      <c r="B346" s="7" t="s">
        <v>1184</v>
      </c>
      <c r="C346" s="1" t="s">
        <v>12</v>
      </c>
      <c r="D346" s="1" t="s">
        <v>1179</v>
      </c>
      <c r="E346" s="5" t="s">
        <v>1202</v>
      </c>
      <c r="F346" s="1" t="s">
        <v>693</v>
      </c>
      <c r="G346" s="14" t="s">
        <v>1185</v>
      </c>
      <c r="H346" s="15">
        <v>3998.12</v>
      </c>
      <c r="I346" s="13">
        <f>H346*1.21</f>
        <v>4837.7252</v>
      </c>
      <c r="J346" s="1" t="s">
        <v>25</v>
      </c>
      <c r="K346" s="31"/>
      <c r="L346" s="31"/>
    </row>
    <row r="347" spans="1:12" s="19" customFormat="1" ht="48.75">
      <c r="A347" s="7" t="s">
        <v>9</v>
      </c>
      <c r="B347" s="7" t="s">
        <v>627</v>
      </c>
      <c r="C347" s="1" t="s">
        <v>12</v>
      </c>
      <c r="D347" s="1" t="s">
        <v>1179</v>
      </c>
      <c r="E347" s="5" t="s">
        <v>1203</v>
      </c>
      <c r="F347" s="1" t="s">
        <v>1187</v>
      </c>
      <c r="G347" s="9" t="s">
        <v>1186</v>
      </c>
      <c r="H347" s="15">
        <v>1631.4</v>
      </c>
      <c r="I347" s="13">
        <f>H347*1.21</f>
        <v>1973.9940000000001</v>
      </c>
      <c r="J347" s="7" t="s">
        <v>25</v>
      </c>
      <c r="K347" s="31"/>
      <c r="L347" s="31"/>
    </row>
    <row r="348" spans="1:12" s="19" customFormat="1" ht="97.5">
      <c r="A348" s="7" t="s">
        <v>9</v>
      </c>
      <c r="B348" s="1" t="s">
        <v>31</v>
      </c>
      <c r="C348" s="1" t="s">
        <v>12</v>
      </c>
      <c r="D348" s="1" t="s">
        <v>1179</v>
      </c>
      <c r="E348" s="5" t="s">
        <v>1204</v>
      </c>
      <c r="F348" s="1" t="s">
        <v>1190</v>
      </c>
      <c r="G348" s="9" t="s">
        <v>1188</v>
      </c>
      <c r="H348" s="13">
        <v>10000</v>
      </c>
      <c r="I348" s="15"/>
      <c r="J348" s="1" t="s">
        <v>1189</v>
      </c>
      <c r="K348" s="28"/>
      <c r="L348" s="31"/>
    </row>
    <row r="349" spans="1:11" s="19" customFormat="1" ht="68.25">
      <c r="A349" s="7" t="s">
        <v>9</v>
      </c>
      <c r="B349" s="7" t="s">
        <v>374</v>
      </c>
      <c r="C349" s="1" t="s">
        <v>12</v>
      </c>
      <c r="D349" s="1" t="s">
        <v>1179</v>
      </c>
      <c r="E349" s="5" t="s">
        <v>1206</v>
      </c>
      <c r="F349" s="8" t="s">
        <v>1207</v>
      </c>
      <c r="G349" s="3" t="s">
        <v>1210</v>
      </c>
      <c r="H349" s="15" t="s">
        <v>17</v>
      </c>
      <c r="I349" s="15" t="s">
        <v>17</v>
      </c>
      <c r="J349" s="1" t="s">
        <v>25</v>
      </c>
      <c r="K349" s="28" t="s">
        <v>310</v>
      </c>
    </row>
    <row r="350" spans="1:11" s="19" customFormat="1" ht="68.25">
      <c r="A350" s="7" t="s">
        <v>9</v>
      </c>
      <c r="B350" s="7" t="s">
        <v>374</v>
      </c>
      <c r="C350" s="1" t="s">
        <v>12</v>
      </c>
      <c r="D350" s="1" t="s">
        <v>1179</v>
      </c>
      <c r="E350" s="5" t="s">
        <v>1208</v>
      </c>
      <c r="F350" s="8" t="s">
        <v>1207</v>
      </c>
      <c r="G350" s="3" t="s">
        <v>1211</v>
      </c>
      <c r="H350" s="15" t="s">
        <v>17</v>
      </c>
      <c r="I350" s="15" t="s">
        <v>17</v>
      </c>
      <c r="J350" s="1" t="s">
        <v>25</v>
      </c>
      <c r="K350" s="28" t="s">
        <v>310</v>
      </c>
    </row>
    <row r="351" spans="1:11" s="19" customFormat="1" ht="78">
      <c r="A351" s="7" t="s">
        <v>9</v>
      </c>
      <c r="B351" s="7" t="s">
        <v>374</v>
      </c>
      <c r="C351" s="1" t="s">
        <v>12</v>
      </c>
      <c r="D351" s="1" t="s">
        <v>1179</v>
      </c>
      <c r="E351" s="5" t="s">
        <v>1209</v>
      </c>
      <c r="F351" s="8" t="s">
        <v>1207</v>
      </c>
      <c r="G351" s="16" t="s">
        <v>1212</v>
      </c>
      <c r="H351" s="15" t="s">
        <v>17</v>
      </c>
      <c r="I351" s="15" t="s">
        <v>17</v>
      </c>
      <c r="J351" s="1" t="s">
        <v>25</v>
      </c>
      <c r="K351" s="28" t="s">
        <v>310</v>
      </c>
    </row>
    <row r="352" spans="1:11" s="19" customFormat="1" ht="58.5">
      <c r="A352" s="7" t="s">
        <v>9</v>
      </c>
      <c r="B352" s="7" t="s">
        <v>320</v>
      </c>
      <c r="C352" s="1" t="s">
        <v>20</v>
      </c>
      <c r="D352" s="1" t="s">
        <v>1179</v>
      </c>
      <c r="E352" s="5" t="s">
        <v>1214</v>
      </c>
      <c r="F352" s="1" t="s">
        <v>648</v>
      </c>
      <c r="G352" s="9" t="s">
        <v>1213</v>
      </c>
      <c r="H352" s="15" t="s">
        <v>17</v>
      </c>
      <c r="I352" s="15" t="s">
        <v>17</v>
      </c>
      <c r="J352" s="1" t="s">
        <v>18</v>
      </c>
      <c r="K352" s="28"/>
    </row>
    <row r="353" spans="1:11" s="19" customFormat="1" ht="78">
      <c r="A353" s="7" t="s">
        <v>9</v>
      </c>
      <c r="B353" s="7" t="s">
        <v>51</v>
      </c>
      <c r="C353" s="1" t="s">
        <v>12</v>
      </c>
      <c r="D353" s="1" t="s">
        <v>1215</v>
      </c>
      <c r="E353" s="5" t="s">
        <v>1216</v>
      </c>
      <c r="F353" s="1" t="s">
        <v>1217</v>
      </c>
      <c r="G353" s="9" t="s">
        <v>1218</v>
      </c>
      <c r="H353" s="13">
        <v>10900</v>
      </c>
      <c r="I353" s="13">
        <f>H353*1.21</f>
        <v>13189</v>
      </c>
      <c r="J353" s="1" t="s">
        <v>18</v>
      </c>
      <c r="K353" s="28"/>
    </row>
    <row r="354" spans="1:11" s="19" customFormat="1" ht="48.75">
      <c r="A354" s="7" t="s">
        <v>9</v>
      </c>
      <c r="B354" s="1" t="s">
        <v>910</v>
      </c>
      <c r="C354" s="1" t="s">
        <v>121</v>
      </c>
      <c r="D354" s="1" t="s">
        <v>1219</v>
      </c>
      <c r="E354" s="5" t="s">
        <v>1220</v>
      </c>
      <c r="F354" s="1" t="s">
        <v>83</v>
      </c>
      <c r="G354" s="9" t="s">
        <v>1221</v>
      </c>
      <c r="H354" s="15" t="s">
        <v>17</v>
      </c>
      <c r="I354" s="15" t="s">
        <v>17</v>
      </c>
      <c r="J354" s="1" t="s">
        <v>1222</v>
      </c>
      <c r="K354" s="28"/>
    </row>
    <row r="355" spans="1:12" s="19" customFormat="1" ht="48.75">
      <c r="A355" s="7" t="s">
        <v>9</v>
      </c>
      <c r="B355" s="1" t="s">
        <v>356</v>
      </c>
      <c r="C355" s="1" t="s">
        <v>12</v>
      </c>
      <c r="D355" s="1" t="s">
        <v>1219</v>
      </c>
      <c r="E355" s="5" t="s">
        <v>1224</v>
      </c>
      <c r="F355" s="1" t="s">
        <v>1223</v>
      </c>
      <c r="G355" s="9" t="s">
        <v>1225</v>
      </c>
      <c r="H355" s="15" t="s">
        <v>17</v>
      </c>
      <c r="I355" s="15" t="s">
        <v>17</v>
      </c>
      <c r="J355" s="1" t="s">
        <v>25</v>
      </c>
      <c r="K355" s="28" t="s">
        <v>310</v>
      </c>
      <c r="L355" s="31"/>
    </row>
    <row r="356" spans="1:11" s="19" customFormat="1" ht="48.75">
      <c r="A356" s="7" t="s">
        <v>9</v>
      </c>
      <c r="B356" s="1" t="s">
        <v>1227</v>
      </c>
      <c r="C356" s="1" t="s">
        <v>12</v>
      </c>
      <c r="D356" s="1" t="s">
        <v>1228</v>
      </c>
      <c r="E356" s="5" t="s">
        <v>1229</v>
      </c>
      <c r="F356" s="1" t="s">
        <v>1230</v>
      </c>
      <c r="G356" s="9" t="s">
        <v>1226</v>
      </c>
      <c r="H356" s="13">
        <v>7671.2</v>
      </c>
      <c r="I356" s="15">
        <v>9282.15</v>
      </c>
      <c r="J356" s="1" t="s">
        <v>25</v>
      </c>
      <c r="K356" s="28"/>
    </row>
    <row r="357" spans="1:10" ht="48.75">
      <c r="A357" s="7" t="s">
        <v>9</v>
      </c>
      <c r="B357" s="1" t="s">
        <v>144</v>
      </c>
      <c r="C357" s="1" t="s">
        <v>12</v>
      </c>
      <c r="D357" s="8" t="s">
        <v>1231</v>
      </c>
      <c r="E357" s="5" t="s">
        <v>1278</v>
      </c>
      <c r="F357" s="8" t="s">
        <v>1232</v>
      </c>
      <c r="G357" s="3" t="s">
        <v>1279</v>
      </c>
      <c r="H357" s="10" t="s">
        <v>1233</v>
      </c>
      <c r="I357" s="15" t="s">
        <v>1234</v>
      </c>
      <c r="J357" s="8" t="s">
        <v>148</v>
      </c>
    </row>
    <row r="358" spans="1:11" s="19" customFormat="1" ht="48.75">
      <c r="A358" s="7" t="s">
        <v>9</v>
      </c>
      <c r="B358" s="7" t="s">
        <v>1184</v>
      </c>
      <c r="C358" s="1" t="s">
        <v>12</v>
      </c>
      <c r="D358" s="1" t="s">
        <v>1235</v>
      </c>
      <c r="E358" s="5" t="s">
        <v>1236</v>
      </c>
      <c r="F358" s="1" t="s">
        <v>1247</v>
      </c>
      <c r="G358" s="9" t="s">
        <v>1280</v>
      </c>
      <c r="H358" s="13" t="s">
        <v>17</v>
      </c>
      <c r="I358" s="13" t="s">
        <v>17</v>
      </c>
      <c r="J358" s="1" t="s">
        <v>25</v>
      </c>
      <c r="K358" s="28" t="s">
        <v>974</v>
      </c>
    </row>
    <row r="359" spans="1:11" s="19" customFormat="1" ht="48.75">
      <c r="A359" s="7" t="s">
        <v>9</v>
      </c>
      <c r="B359" s="1" t="s">
        <v>758</v>
      </c>
      <c r="C359" s="1" t="s">
        <v>249</v>
      </c>
      <c r="D359" s="1" t="s">
        <v>1237</v>
      </c>
      <c r="E359" s="5" t="s">
        <v>1238</v>
      </c>
      <c r="F359" s="1" t="s">
        <v>1282</v>
      </c>
      <c r="G359" s="9" t="s">
        <v>1281</v>
      </c>
      <c r="H359" s="15" t="s">
        <v>17</v>
      </c>
      <c r="I359" s="15" t="s">
        <v>17</v>
      </c>
      <c r="J359" s="1" t="s">
        <v>25</v>
      </c>
      <c r="K359" s="28" t="s">
        <v>974</v>
      </c>
    </row>
    <row r="360" spans="1:11" s="19" customFormat="1" ht="48.75">
      <c r="A360" s="7" t="s">
        <v>9</v>
      </c>
      <c r="B360" s="1" t="s">
        <v>1239</v>
      </c>
      <c r="C360" s="1" t="s">
        <v>20</v>
      </c>
      <c r="D360" s="1" t="s">
        <v>1237</v>
      </c>
      <c r="E360" s="5" t="s">
        <v>1240</v>
      </c>
      <c r="F360" s="1" t="s">
        <v>1241</v>
      </c>
      <c r="G360" s="9" t="s">
        <v>1242</v>
      </c>
      <c r="H360" s="15" t="s">
        <v>1243</v>
      </c>
      <c r="I360" s="15" t="s">
        <v>1244</v>
      </c>
      <c r="J360" s="1" t="s">
        <v>1245</v>
      </c>
      <c r="K360" s="28"/>
    </row>
    <row r="361" spans="1:11" s="19" customFormat="1" ht="68.25">
      <c r="A361" s="7" t="s">
        <v>9</v>
      </c>
      <c r="B361" s="1" t="s">
        <v>1227</v>
      </c>
      <c r="C361" s="1" t="s">
        <v>12</v>
      </c>
      <c r="D361" s="1" t="s">
        <v>1237</v>
      </c>
      <c r="E361" s="5" t="s">
        <v>1246</v>
      </c>
      <c r="F361" s="1" t="s">
        <v>1247</v>
      </c>
      <c r="G361" s="9" t="s">
        <v>1248</v>
      </c>
      <c r="H361" s="13" t="s">
        <v>1249</v>
      </c>
      <c r="I361" s="13" t="s">
        <v>1250</v>
      </c>
      <c r="J361" s="7" t="s">
        <v>28</v>
      </c>
      <c r="K361" s="28"/>
    </row>
    <row r="362" spans="1:11" s="19" customFormat="1" ht="48.75">
      <c r="A362" s="7" t="s">
        <v>9</v>
      </c>
      <c r="B362" s="1" t="s">
        <v>144</v>
      </c>
      <c r="C362" s="1" t="s">
        <v>12</v>
      </c>
      <c r="D362" s="1" t="s">
        <v>1251</v>
      </c>
      <c r="E362" s="5" t="s">
        <v>1283</v>
      </c>
      <c r="F362" s="1" t="s">
        <v>1247</v>
      </c>
      <c r="G362" s="14" t="s">
        <v>1252</v>
      </c>
      <c r="H362" s="17" t="s">
        <v>1253</v>
      </c>
      <c r="I362" s="15" t="s">
        <v>1254</v>
      </c>
      <c r="J362" s="1" t="s">
        <v>148</v>
      </c>
      <c r="K362" s="28"/>
    </row>
    <row r="363" spans="1:11" s="19" customFormat="1" ht="68.25">
      <c r="A363" s="7" t="s">
        <v>9</v>
      </c>
      <c r="B363" s="1" t="s">
        <v>144</v>
      </c>
      <c r="C363" s="1" t="s">
        <v>20</v>
      </c>
      <c r="D363" s="1" t="s">
        <v>1251</v>
      </c>
      <c r="E363" s="5" t="s">
        <v>1284</v>
      </c>
      <c r="F363" s="1" t="s">
        <v>17</v>
      </c>
      <c r="G363" s="9" t="s">
        <v>1463</v>
      </c>
      <c r="H363" s="15">
        <v>143883.54</v>
      </c>
      <c r="I363" s="15" t="s">
        <v>981</v>
      </c>
      <c r="J363" s="1" t="s">
        <v>148</v>
      </c>
      <c r="K363" s="28" t="s">
        <v>1464</v>
      </c>
    </row>
    <row r="364" spans="1:11" s="19" customFormat="1" ht="48.75">
      <c r="A364" s="7" t="s">
        <v>9</v>
      </c>
      <c r="B364" s="1" t="s">
        <v>144</v>
      </c>
      <c r="C364" s="1" t="s">
        <v>20</v>
      </c>
      <c r="D364" s="1" t="s">
        <v>1251</v>
      </c>
      <c r="E364" s="5" t="s">
        <v>1285</v>
      </c>
      <c r="F364" s="1" t="s">
        <v>17</v>
      </c>
      <c r="G364" s="9" t="s">
        <v>1524</v>
      </c>
      <c r="H364" s="15">
        <v>32012.43</v>
      </c>
      <c r="I364" s="15" t="s">
        <v>981</v>
      </c>
      <c r="J364" s="1" t="s">
        <v>148</v>
      </c>
      <c r="K364" s="28" t="s">
        <v>1525</v>
      </c>
    </row>
    <row r="365" spans="1:11" s="19" customFormat="1" ht="68.25">
      <c r="A365" s="7" t="s">
        <v>9</v>
      </c>
      <c r="B365" s="1" t="s">
        <v>1260</v>
      </c>
      <c r="C365" s="1" t="s">
        <v>12</v>
      </c>
      <c r="D365" s="1" t="s">
        <v>1251</v>
      </c>
      <c r="E365" s="5" t="s">
        <v>1286</v>
      </c>
      <c r="F365" s="1" t="s">
        <v>1427</v>
      </c>
      <c r="G365" s="9" t="s">
        <v>1428</v>
      </c>
      <c r="H365" s="15">
        <v>124.56</v>
      </c>
      <c r="I365" s="15" t="s">
        <v>981</v>
      </c>
      <c r="J365" s="7" t="s">
        <v>28</v>
      </c>
      <c r="K365" s="28"/>
    </row>
    <row r="366" spans="1:11" s="19" customFormat="1" ht="68.25">
      <c r="A366" s="7" t="s">
        <v>9</v>
      </c>
      <c r="B366" s="1" t="s">
        <v>374</v>
      </c>
      <c r="C366" s="1" t="s">
        <v>12</v>
      </c>
      <c r="D366" s="1" t="s">
        <v>1255</v>
      </c>
      <c r="E366" s="5" t="s">
        <v>1256</v>
      </c>
      <c r="F366" s="8" t="s">
        <v>1288</v>
      </c>
      <c r="G366" s="3" t="s">
        <v>1287</v>
      </c>
      <c r="H366" s="15" t="s">
        <v>17</v>
      </c>
      <c r="I366" s="15" t="s">
        <v>17</v>
      </c>
      <c r="J366" s="1" t="s">
        <v>25</v>
      </c>
      <c r="K366" s="28" t="s">
        <v>1257</v>
      </c>
    </row>
    <row r="367" spans="1:11" s="21" customFormat="1" ht="68.25">
      <c r="A367" s="7" t="s">
        <v>9</v>
      </c>
      <c r="B367" s="1" t="s">
        <v>374</v>
      </c>
      <c r="C367" s="1" t="s">
        <v>12</v>
      </c>
      <c r="D367" s="1" t="s">
        <v>1255</v>
      </c>
      <c r="E367" s="5" t="s">
        <v>1258</v>
      </c>
      <c r="F367" s="8" t="s">
        <v>1288</v>
      </c>
      <c r="G367" s="3" t="s">
        <v>1289</v>
      </c>
      <c r="H367" s="15" t="s">
        <v>17</v>
      </c>
      <c r="I367" s="15" t="s">
        <v>17</v>
      </c>
      <c r="J367" s="1" t="s">
        <v>25</v>
      </c>
      <c r="K367" s="28" t="s">
        <v>1257</v>
      </c>
    </row>
    <row r="368" spans="1:11" s="19" customFormat="1" ht="68.25">
      <c r="A368" s="7" t="s">
        <v>9</v>
      </c>
      <c r="B368" s="1" t="s">
        <v>374</v>
      </c>
      <c r="C368" s="1" t="s">
        <v>12</v>
      </c>
      <c r="D368" s="1" t="s">
        <v>1255</v>
      </c>
      <c r="E368" s="5" t="s">
        <v>1259</v>
      </c>
      <c r="F368" s="8" t="s">
        <v>1288</v>
      </c>
      <c r="G368" s="16" t="s">
        <v>1290</v>
      </c>
      <c r="H368" s="15" t="s">
        <v>17</v>
      </c>
      <c r="I368" s="15" t="s">
        <v>17</v>
      </c>
      <c r="J368" s="1" t="s">
        <v>25</v>
      </c>
      <c r="K368" s="28" t="s">
        <v>1257</v>
      </c>
    </row>
    <row r="369" spans="1:11" s="25" customFormat="1" ht="48.75">
      <c r="A369" s="7" t="s">
        <v>9</v>
      </c>
      <c r="B369" s="7" t="s">
        <v>1291</v>
      </c>
      <c r="C369" s="7" t="s">
        <v>249</v>
      </c>
      <c r="D369" s="7" t="s">
        <v>1261</v>
      </c>
      <c r="E369" s="5" t="s">
        <v>1262</v>
      </c>
      <c r="F369" s="7" t="s">
        <v>1263</v>
      </c>
      <c r="G369" s="14" t="s">
        <v>1264</v>
      </c>
      <c r="H369" s="24" t="s">
        <v>1265</v>
      </c>
      <c r="I369" s="24" t="s">
        <v>1266</v>
      </c>
      <c r="J369" s="7" t="s">
        <v>25</v>
      </c>
      <c r="K369" s="31"/>
    </row>
    <row r="370" spans="1:11" s="25" customFormat="1" ht="48.75">
      <c r="A370" s="7" t="s">
        <v>9</v>
      </c>
      <c r="B370" s="7" t="s">
        <v>1267</v>
      </c>
      <c r="C370" s="7" t="s">
        <v>12</v>
      </c>
      <c r="D370" s="7" t="s">
        <v>1261</v>
      </c>
      <c r="E370" s="5" t="s">
        <v>1268</v>
      </c>
      <c r="F370" s="7" t="s">
        <v>1293</v>
      </c>
      <c r="G370" s="9" t="s">
        <v>1292</v>
      </c>
      <c r="H370" s="26" t="s">
        <v>17</v>
      </c>
      <c r="I370" s="26" t="s">
        <v>17</v>
      </c>
      <c r="J370" s="7" t="s">
        <v>18</v>
      </c>
      <c r="K370" s="31" t="s">
        <v>1257</v>
      </c>
    </row>
    <row r="371" spans="1:11" s="25" customFormat="1" ht="48.75">
      <c r="A371" s="7" t="s">
        <v>9</v>
      </c>
      <c r="B371" s="7" t="s">
        <v>167</v>
      </c>
      <c r="C371" s="7" t="s">
        <v>20</v>
      </c>
      <c r="D371" s="7" t="s">
        <v>1261</v>
      </c>
      <c r="E371" s="5" t="s">
        <v>1269</v>
      </c>
      <c r="F371" s="1" t="s">
        <v>1367</v>
      </c>
      <c r="G371" s="9" t="s">
        <v>1366</v>
      </c>
      <c r="H371" s="26" t="s">
        <v>17</v>
      </c>
      <c r="I371" s="26" t="s">
        <v>17</v>
      </c>
      <c r="J371" s="7" t="s">
        <v>18</v>
      </c>
      <c r="K371" s="31" t="s">
        <v>310</v>
      </c>
    </row>
    <row r="372" spans="1:11" s="25" customFormat="1" ht="48.75">
      <c r="A372" s="7" t="s">
        <v>9</v>
      </c>
      <c r="B372" s="7" t="s">
        <v>167</v>
      </c>
      <c r="C372" s="7" t="s">
        <v>20</v>
      </c>
      <c r="D372" s="7" t="s">
        <v>1261</v>
      </c>
      <c r="E372" s="5" t="s">
        <v>1270</v>
      </c>
      <c r="F372" s="1" t="s">
        <v>1367</v>
      </c>
      <c r="G372" s="9" t="s">
        <v>1368</v>
      </c>
      <c r="H372" s="26" t="s">
        <v>1365</v>
      </c>
      <c r="I372" s="15" t="s">
        <v>981</v>
      </c>
      <c r="J372" s="7" t="s">
        <v>18</v>
      </c>
      <c r="K372" s="31" t="s">
        <v>1369</v>
      </c>
    </row>
    <row r="373" spans="1:11" s="19" customFormat="1" ht="68.25">
      <c r="A373" s="7" t="s">
        <v>9</v>
      </c>
      <c r="B373" s="1" t="s">
        <v>1239</v>
      </c>
      <c r="C373" s="1" t="s">
        <v>12</v>
      </c>
      <c r="D373" s="1" t="s">
        <v>1261</v>
      </c>
      <c r="E373" s="5" t="s">
        <v>1294</v>
      </c>
      <c r="F373" s="1" t="s">
        <v>1247</v>
      </c>
      <c r="G373" s="9" t="s">
        <v>1271</v>
      </c>
      <c r="H373" s="13">
        <v>411.1</v>
      </c>
      <c r="I373" s="13">
        <v>497.43</v>
      </c>
      <c r="J373" s="7" t="s">
        <v>28</v>
      </c>
      <c r="K373" s="28"/>
    </row>
    <row r="374" spans="1:11" s="19" customFormat="1" ht="48.75">
      <c r="A374" s="7" t="s">
        <v>9</v>
      </c>
      <c r="B374" s="1" t="s">
        <v>1239</v>
      </c>
      <c r="C374" s="1" t="s">
        <v>12</v>
      </c>
      <c r="D374" s="1" t="s">
        <v>1261</v>
      </c>
      <c r="E374" s="5" t="s">
        <v>1297</v>
      </c>
      <c r="F374" s="1" t="s">
        <v>1274</v>
      </c>
      <c r="G374" s="9" t="s">
        <v>542</v>
      </c>
      <c r="H374" s="17" t="s">
        <v>337</v>
      </c>
      <c r="I374" s="17" t="s">
        <v>17</v>
      </c>
      <c r="J374" s="7" t="s">
        <v>705</v>
      </c>
      <c r="K374" s="28"/>
    </row>
    <row r="375" spans="1:11" s="19" customFormat="1" ht="68.25">
      <c r="A375" s="7" t="s">
        <v>9</v>
      </c>
      <c r="B375" s="1" t="s">
        <v>1267</v>
      </c>
      <c r="C375" s="1" t="s">
        <v>1272</v>
      </c>
      <c r="D375" s="1" t="s">
        <v>1273</v>
      </c>
      <c r="E375" s="5" t="s">
        <v>1298</v>
      </c>
      <c r="F375" s="1" t="s">
        <v>1295</v>
      </c>
      <c r="G375" s="9" t="s">
        <v>1296</v>
      </c>
      <c r="H375" s="15" t="s">
        <v>17</v>
      </c>
      <c r="I375" s="13" t="s">
        <v>17</v>
      </c>
      <c r="J375" s="53" t="s">
        <v>18</v>
      </c>
      <c r="K375" s="28" t="s">
        <v>310</v>
      </c>
    </row>
    <row r="376" spans="1:11" s="19" customFormat="1" ht="224.25">
      <c r="A376" s="7" t="s">
        <v>9</v>
      </c>
      <c r="B376" s="1" t="s">
        <v>430</v>
      </c>
      <c r="C376" s="1" t="s">
        <v>1272</v>
      </c>
      <c r="D376" s="1" t="s">
        <v>1275</v>
      </c>
      <c r="E376" s="5" t="s">
        <v>1299</v>
      </c>
      <c r="F376" s="1" t="s">
        <v>1277</v>
      </c>
      <c r="G376" s="9" t="s">
        <v>433</v>
      </c>
      <c r="H376" s="15" t="s">
        <v>1276</v>
      </c>
      <c r="I376" s="15" t="s">
        <v>17</v>
      </c>
      <c r="J376" s="1" t="s">
        <v>434</v>
      </c>
      <c r="K376" s="28"/>
    </row>
    <row r="377" spans="1:11" s="19" customFormat="1" ht="48.75">
      <c r="A377" s="7" t="s">
        <v>9</v>
      </c>
      <c r="B377" s="7" t="s">
        <v>651</v>
      </c>
      <c r="C377" s="1" t="s">
        <v>249</v>
      </c>
      <c r="D377" s="1" t="s">
        <v>1300</v>
      </c>
      <c r="E377" s="5" t="s">
        <v>1305</v>
      </c>
      <c r="F377" s="1" t="s">
        <v>1302</v>
      </c>
      <c r="G377" s="9" t="s">
        <v>1301</v>
      </c>
      <c r="H377" s="13">
        <f>I377/1.21</f>
        <v>833.0578512396694</v>
      </c>
      <c r="I377" s="13">
        <v>1008</v>
      </c>
      <c r="J377" s="1" t="s">
        <v>380</v>
      </c>
      <c r="K377" s="28"/>
    </row>
    <row r="378" spans="1:11" s="19" customFormat="1" ht="68.25">
      <c r="A378" s="7" t="s">
        <v>9</v>
      </c>
      <c r="B378" s="1" t="s">
        <v>1304</v>
      </c>
      <c r="C378" s="1" t="s">
        <v>12</v>
      </c>
      <c r="D378" s="1" t="s">
        <v>1303</v>
      </c>
      <c r="E378" s="5" t="s">
        <v>1306</v>
      </c>
      <c r="F378" s="1" t="s">
        <v>355</v>
      </c>
      <c r="G378" s="9" t="s">
        <v>1307</v>
      </c>
      <c r="H378" s="13">
        <v>950</v>
      </c>
      <c r="I378" s="13">
        <f>H378*1.21</f>
        <v>1149.5</v>
      </c>
      <c r="J378" s="7" t="s">
        <v>28</v>
      </c>
      <c r="K378" s="28"/>
    </row>
    <row r="379" spans="1:11" s="19" customFormat="1" ht="48.75">
      <c r="A379" s="7" t="s">
        <v>9</v>
      </c>
      <c r="B379" s="7" t="s">
        <v>167</v>
      </c>
      <c r="C379" s="1" t="s">
        <v>20</v>
      </c>
      <c r="D379" s="1" t="s">
        <v>1303</v>
      </c>
      <c r="E379" s="5" t="s">
        <v>1308</v>
      </c>
      <c r="F379" s="1" t="s">
        <v>355</v>
      </c>
      <c r="G379" s="9" t="s">
        <v>1309</v>
      </c>
      <c r="H379" s="15">
        <v>4505.06</v>
      </c>
      <c r="I379" s="15" t="s">
        <v>981</v>
      </c>
      <c r="J379" s="1" t="s">
        <v>25</v>
      </c>
      <c r="K379" s="28"/>
    </row>
    <row r="380" spans="1:11" s="19" customFormat="1" ht="48.75">
      <c r="A380" s="7" t="s">
        <v>9</v>
      </c>
      <c r="B380" s="7" t="s">
        <v>167</v>
      </c>
      <c r="C380" s="1" t="s">
        <v>20</v>
      </c>
      <c r="D380" s="1" t="s">
        <v>1303</v>
      </c>
      <c r="E380" s="5" t="s">
        <v>1310</v>
      </c>
      <c r="F380" s="1" t="s">
        <v>355</v>
      </c>
      <c r="G380" s="9" t="s">
        <v>1311</v>
      </c>
      <c r="H380" s="15">
        <v>8295.81</v>
      </c>
      <c r="I380" s="15" t="s">
        <v>981</v>
      </c>
      <c r="J380" s="1" t="s">
        <v>25</v>
      </c>
      <c r="K380" s="28"/>
    </row>
    <row r="381" spans="1:11" s="19" customFormat="1" ht="48.75">
      <c r="A381" s="7" t="s">
        <v>9</v>
      </c>
      <c r="B381" s="7" t="s">
        <v>167</v>
      </c>
      <c r="C381" s="1" t="s">
        <v>20</v>
      </c>
      <c r="D381" s="1" t="s">
        <v>1303</v>
      </c>
      <c r="E381" s="5" t="s">
        <v>1312</v>
      </c>
      <c r="F381" s="1" t="s">
        <v>355</v>
      </c>
      <c r="G381" s="9" t="s">
        <v>1313</v>
      </c>
      <c r="H381" s="15">
        <v>2341.09</v>
      </c>
      <c r="I381" s="15" t="s">
        <v>981</v>
      </c>
      <c r="J381" s="1" t="s">
        <v>25</v>
      </c>
      <c r="K381" s="28"/>
    </row>
    <row r="382" spans="1:11" s="19" customFormat="1" ht="48.75">
      <c r="A382" s="7" t="s">
        <v>9</v>
      </c>
      <c r="B382" s="1" t="s">
        <v>1165</v>
      </c>
      <c r="C382" s="1" t="s">
        <v>249</v>
      </c>
      <c r="D382" s="1" t="s">
        <v>1303</v>
      </c>
      <c r="E382" s="5" t="s">
        <v>1314</v>
      </c>
      <c r="F382" s="1" t="s">
        <v>1318</v>
      </c>
      <c r="G382" s="9" t="s">
        <v>1317</v>
      </c>
      <c r="H382" s="15" t="s">
        <v>17</v>
      </c>
      <c r="I382" s="15" t="s">
        <v>17</v>
      </c>
      <c r="J382" s="1" t="s">
        <v>25</v>
      </c>
      <c r="K382" s="28" t="s">
        <v>310</v>
      </c>
    </row>
    <row r="383" spans="1:11" s="19" customFormat="1" ht="58.5">
      <c r="A383" s="7" t="s">
        <v>9</v>
      </c>
      <c r="B383" s="1" t="s">
        <v>88</v>
      </c>
      <c r="C383" s="1" t="s">
        <v>12</v>
      </c>
      <c r="D383" s="1" t="s">
        <v>1323</v>
      </c>
      <c r="E383" s="5" t="s">
        <v>1324</v>
      </c>
      <c r="F383" s="1" t="s">
        <v>1320</v>
      </c>
      <c r="G383" s="9" t="s">
        <v>1319</v>
      </c>
      <c r="H383" s="15" t="s">
        <v>17</v>
      </c>
      <c r="I383" s="15" t="s">
        <v>17</v>
      </c>
      <c r="J383" s="1" t="s">
        <v>25</v>
      </c>
      <c r="K383" s="28" t="s">
        <v>310</v>
      </c>
    </row>
    <row r="384" spans="1:11" s="19" customFormat="1" ht="48.75">
      <c r="A384" s="7" t="s">
        <v>9</v>
      </c>
      <c r="B384" s="1" t="s">
        <v>374</v>
      </c>
      <c r="C384" s="1" t="s">
        <v>12</v>
      </c>
      <c r="D384" s="1" t="s">
        <v>1315</v>
      </c>
      <c r="E384" s="5" t="s">
        <v>1316</v>
      </c>
      <c r="F384" s="1" t="s">
        <v>1321</v>
      </c>
      <c r="G384" s="9" t="s">
        <v>1322</v>
      </c>
      <c r="H384" s="13">
        <v>6335</v>
      </c>
      <c r="I384" s="15">
        <f>H384*1.21</f>
        <v>7665.349999999999</v>
      </c>
      <c r="J384" s="1" t="s">
        <v>25</v>
      </c>
      <c r="K384" s="28"/>
    </row>
    <row r="385" spans="1:11" s="19" customFormat="1" ht="48.75">
      <c r="A385" s="7" t="s">
        <v>9</v>
      </c>
      <c r="B385" s="1" t="s">
        <v>1329</v>
      </c>
      <c r="C385" s="1" t="s">
        <v>249</v>
      </c>
      <c r="D385" s="1" t="s">
        <v>1325</v>
      </c>
      <c r="E385" s="5" t="s">
        <v>1335</v>
      </c>
      <c r="F385" s="1" t="s">
        <v>1331</v>
      </c>
      <c r="G385" s="9" t="s">
        <v>1330</v>
      </c>
      <c r="H385" s="13">
        <f>I385/1.21</f>
        <v>419.4876033057851</v>
      </c>
      <c r="I385" s="15">
        <v>507.58</v>
      </c>
      <c r="J385" s="1" t="s">
        <v>380</v>
      </c>
      <c r="K385" s="28"/>
    </row>
    <row r="386" spans="1:11" s="19" customFormat="1" ht="48.75">
      <c r="A386" s="7" t="s">
        <v>9</v>
      </c>
      <c r="B386" s="1" t="s">
        <v>1333</v>
      </c>
      <c r="C386" s="1" t="s">
        <v>20</v>
      </c>
      <c r="D386" s="1" t="s">
        <v>1325</v>
      </c>
      <c r="E386" s="5" t="s">
        <v>1336</v>
      </c>
      <c r="F386" s="1" t="s">
        <v>1334</v>
      </c>
      <c r="G386" s="9" t="s">
        <v>1332</v>
      </c>
      <c r="H386" s="15">
        <v>14725.17</v>
      </c>
      <c r="I386" s="15" t="s">
        <v>981</v>
      </c>
      <c r="J386" s="1" t="s">
        <v>25</v>
      </c>
      <c r="K386" s="28"/>
    </row>
    <row r="387" spans="1:11" s="19" customFormat="1" ht="48.75">
      <c r="A387" s="7" t="s">
        <v>9</v>
      </c>
      <c r="B387" s="1" t="s">
        <v>1328</v>
      </c>
      <c r="C387" s="1" t="s">
        <v>12</v>
      </c>
      <c r="D387" s="1" t="s">
        <v>1326</v>
      </c>
      <c r="E387" s="5" t="s">
        <v>1337</v>
      </c>
      <c r="F387" s="1" t="s">
        <v>1327</v>
      </c>
      <c r="G387" s="9" t="s">
        <v>1338</v>
      </c>
      <c r="H387" s="13">
        <v>297</v>
      </c>
      <c r="I387" s="13">
        <f>H387*1.21</f>
        <v>359.37</v>
      </c>
      <c r="J387" s="1" t="s">
        <v>25</v>
      </c>
      <c r="K387" s="28"/>
    </row>
    <row r="388" spans="1:10" ht="48.75">
      <c r="A388" s="7" t="s">
        <v>9</v>
      </c>
      <c r="B388" s="8" t="s">
        <v>1340</v>
      </c>
      <c r="C388" s="8" t="s">
        <v>20</v>
      </c>
      <c r="D388" s="1" t="s">
        <v>1326</v>
      </c>
      <c r="E388" s="5" t="s">
        <v>1339</v>
      </c>
      <c r="F388" s="1" t="s">
        <v>1341</v>
      </c>
      <c r="G388" s="3" t="s">
        <v>1342</v>
      </c>
      <c r="H388" s="12">
        <v>7482</v>
      </c>
      <c r="I388" s="15" t="s">
        <v>981</v>
      </c>
      <c r="J388" s="1" t="s">
        <v>25</v>
      </c>
    </row>
    <row r="389" spans="1:11" s="19" customFormat="1" ht="48.75">
      <c r="A389" s="7" t="s">
        <v>9</v>
      </c>
      <c r="B389" s="1" t="s">
        <v>88</v>
      </c>
      <c r="C389" s="1" t="s">
        <v>249</v>
      </c>
      <c r="D389" s="1" t="s">
        <v>1343</v>
      </c>
      <c r="E389" s="5" t="s">
        <v>1353</v>
      </c>
      <c r="F389" s="1" t="s">
        <v>1344</v>
      </c>
      <c r="G389" s="9" t="s">
        <v>1360</v>
      </c>
      <c r="H389" s="15" t="s">
        <v>1345</v>
      </c>
      <c r="I389" s="13" t="s">
        <v>1346</v>
      </c>
      <c r="J389" s="1" t="s">
        <v>25</v>
      </c>
      <c r="K389" s="28"/>
    </row>
    <row r="390" spans="1:11" s="19" customFormat="1" ht="48.75">
      <c r="A390" s="7" t="s">
        <v>9</v>
      </c>
      <c r="B390" s="1" t="s">
        <v>88</v>
      </c>
      <c r="C390" s="1" t="s">
        <v>249</v>
      </c>
      <c r="D390" s="1" t="s">
        <v>1343</v>
      </c>
      <c r="E390" s="5" t="s">
        <v>1354</v>
      </c>
      <c r="F390" s="1" t="s">
        <v>1344</v>
      </c>
      <c r="G390" s="9" t="s">
        <v>1361</v>
      </c>
      <c r="H390" s="15" t="s">
        <v>1347</v>
      </c>
      <c r="I390" s="13" t="s">
        <v>1348</v>
      </c>
      <c r="J390" s="1" t="s">
        <v>25</v>
      </c>
      <c r="K390" s="28"/>
    </row>
    <row r="391" spans="1:11" s="19" customFormat="1" ht="58.5">
      <c r="A391" s="7" t="s">
        <v>9</v>
      </c>
      <c r="B391" s="1" t="s">
        <v>88</v>
      </c>
      <c r="C391" s="1" t="s">
        <v>249</v>
      </c>
      <c r="D391" s="1" t="s">
        <v>1343</v>
      </c>
      <c r="E391" s="5" t="s">
        <v>1355</v>
      </c>
      <c r="F391" s="1" t="s">
        <v>1344</v>
      </c>
      <c r="G391" s="9" t="s">
        <v>1362</v>
      </c>
      <c r="H391" s="15" t="s">
        <v>1351</v>
      </c>
      <c r="I391" s="15" t="s">
        <v>1352</v>
      </c>
      <c r="J391" s="1" t="s">
        <v>25</v>
      </c>
      <c r="K391" s="28"/>
    </row>
    <row r="392" spans="1:11" s="19" customFormat="1" ht="97.5">
      <c r="A392" s="7" t="s">
        <v>9</v>
      </c>
      <c r="B392" s="1" t="s">
        <v>88</v>
      </c>
      <c r="C392" s="1" t="s">
        <v>249</v>
      </c>
      <c r="D392" s="1" t="s">
        <v>1343</v>
      </c>
      <c r="E392" s="5" t="s">
        <v>1356</v>
      </c>
      <c r="F392" s="1" t="s">
        <v>1344</v>
      </c>
      <c r="G392" s="9" t="s">
        <v>1363</v>
      </c>
      <c r="H392" s="15" t="s">
        <v>1349</v>
      </c>
      <c r="I392" s="15" t="s">
        <v>1350</v>
      </c>
      <c r="J392" s="1" t="s">
        <v>25</v>
      </c>
      <c r="K392" s="28"/>
    </row>
    <row r="393" spans="1:11" s="19" customFormat="1" ht="48.75">
      <c r="A393" s="7" t="s">
        <v>9</v>
      </c>
      <c r="B393" s="1" t="s">
        <v>758</v>
      </c>
      <c r="C393" s="1" t="s">
        <v>249</v>
      </c>
      <c r="D393" s="1" t="s">
        <v>1357</v>
      </c>
      <c r="E393" s="5" t="s">
        <v>1358</v>
      </c>
      <c r="F393" s="1" t="s">
        <v>960</v>
      </c>
      <c r="G393" s="9" t="s">
        <v>1359</v>
      </c>
      <c r="H393" s="15">
        <v>4117.5</v>
      </c>
      <c r="I393" s="13">
        <f>H393*1.21</f>
        <v>4982.175</v>
      </c>
      <c r="J393" s="1" t="s">
        <v>25</v>
      </c>
      <c r="K393" s="28"/>
    </row>
    <row r="394" spans="1:11" s="19" customFormat="1" ht="48.75">
      <c r="A394" s="7" t="s">
        <v>9</v>
      </c>
      <c r="B394" s="7" t="s">
        <v>167</v>
      </c>
      <c r="C394" s="1" t="s">
        <v>20</v>
      </c>
      <c r="D394" s="1" t="s">
        <v>1357</v>
      </c>
      <c r="E394" s="5" t="s">
        <v>1370</v>
      </c>
      <c r="F394" s="1" t="s">
        <v>1364</v>
      </c>
      <c r="G394" s="9" t="s">
        <v>1371</v>
      </c>
      <c r="H394" s="26">
        <v>10683.28</v>
      </c>
      <c r="I394" s="15" t="s">
        <v>981</v>
      </c>
      <c r="J394" s="7" t="s">
        <v>18</v>
      </c>
      <c r="K394" s="31" t="s">
        <v>1369</v>
      </c>
    </row>
    <row r="395" spans="1:10" s="19" customFormat="1" ht="78">
      <c r="A395" s="7" t="s">
        <v>9</v>
      </c>
      <c r="B395" s="8" t="s">
        <v>1375</v>
      </c>
      <c r="C395" s="8" t="s">
        <v>12</v>
      </c>
      <c r="D395" s="8" t="s">
        <v>1372</v>
      </c>
      <c r="E395" s="5" t="s">
        <v>1373</v>
      </c>
      <c r="F395" s="8" t="s">
        <v>1376</v>
      </c>
      <c r="G395" s="3" t="s">
        <v>1374</v>
      </c>
      <c r="H395" s="12">
        <v>2889</v>
      </c>
      <c r="I395" s="13">
        <f>H395*1.21</f>
        <v>3495.69</v>
      </c>
      <c r="J395" s="1" t="s">
        <v>25</v>
      </c>
    </row>
    <row r="396" spans="1:11" s="19" customFormat="1" ht="48.75">
      <c r="A396" s="7" t="s">
        <v>9</v>
      </c>
      <c r="B396" s="1" t="s">
        <v>1378</v>
      </c>
      <c r="C396" s="8" t="s">
        <v>12</v>
      </c>
      <c r="D396" s="8" t="s">
        <v>1372</v>
      </c>
      <c r="E396" s="5" t="s">
        <v>1379</v>
      </c>
      <c r="F396" s="1" t="s">
        <v>1380</v>
      </c>
      <c r="G396" s="9" t="s">
        <v>1377</v>
      </c>
      <c r="H396" s="13">
        <v>9990</v>
      </c>
      <c r="I396" s="13">
        <f>H396*1.21</f>
        <v>12087.9</v>
      </c>
      <c r="J396" s="1" t="s">
        <v>25</v>
      </c>
      <c r="K396" s="28"/>
    </row>
    <row r="397" spans="1:10" ht="48.75">
      <c r="A397" s="7" t="s">
        <v>9</v>
      </c>
      <c r="B397" s="1" t="s">
        <v>1378</v>
      </c>
      <c r="C397" s="8" t="s">
        <v>12</v>
      </c>
      <c r="D397" s="8" t="s">
        <v>1372</v>
      </c>
      <c r="E397" s="5" t="s">
        <v>1381</v>
      </c>
      <c r="F397" s="1" t="s">
        <v>1380</v>
      </c>
      <c r="G397" s="3" t="s">
        <v>1382</v>
      </c>
      <c r="H397" s="10">
        <v>2599</v>
      </c>
      <c r="I397" s="13">
        <f>H397*1.21</f>
        <v>3144.79</v>
      </c>
      <c r="J397" s="1" t="s">
        <v>25</v>
      </c>
    </row>
    <row r="398" spans="1:11" s="19" customFormat="1" ht="68.25">
      <c r="A398" s="7" t="s">
        <v>9</v>
      </c>
      <c r="B398" s="1" t="s">
        <v>374</v>
      </c>
      <c r="C398" s="1" t="s">
        <v>12</v>
      </c>
      <c r="D398" s="1" t="s">
        <v>1372</v>
      </c>
      <c r="E398" s="5" t="s">
        <v>1387</v>
      </c>
      <c r="F398" s="1" t="s">
        <v>1406</v>
      </c>
      <c r="G398" s="9" t="s">
        <v>1384</v>
      </c>
      <c r="H398" s="15" t="s">
        <v>17</v>
      </c>
      <c r="I398" s="15" t="s">
        <v>17</v>
      </c>
      <c r="J398" s="1" t="s">
        <v>1245</v>
      </c>
      <c r="K398" s="28" t="s">
        <v>310</v>
      </c>
    </row>
    <row r="399" spans="1:11" s="19" customFormat="1" ht="68.25">
      <c r="A399" s="7" t="s">
        <v>9</v>
      </c>
      <c r="B399" s="1" t="s">
        <v>374</v>
      </c>
      <c r="C399" s="1" t="s">
        <v>12</v>
      </c>
      <c r="D399" s="1" t="s">
        <v>1372</v>
      </c>
      <c r="E399" s="5" t="s">
        <v>1388</v>
      </c>
      <c r="F399" s="1" t="s">
        <v>1383</v>
      </c>
      <c r="G399" s="9" t="s">
        <v>1385</v>
      </c>
      <c r="H399" s="15" t="s">
        <v>17</v>
      </c>
      <c r="I399" s="15" t="s">
        <v>17</v>
      </c>
      <c r="J399" s="1" t="s">
        <v>1245</v>
      </c>
      <c r="K399" s="28" t="s">
        <v>310</v>
      </c>
    </row>
    <row r="400" spans="1:11" s="19" customFormat="1" ht="78">
      <c r="A400" s="7" t="s">
        <v>9</v>
      </c>
      <c r="B400" s="1" t="s">
        <v>374</v>
      </c>
      <c r="C400" s="1" t="s">
        <v>12</v>
      </c>
      <c r="D400" s="1" t="s">
        <v>1372</v>
      </c>
      <c r="E400" s="5" t="s">
        <v>1389</v>
      </c>
      <c r="F400" s="1" t="s">
        <v>1383</v>
      </c>
      <c r="G400" s="16" t="s">
        <v>1386</v>
      </c>
      <c r="H400" s="15" t="s">
        <v>17</v>
      </c>
      <c r="I400" s="15" t="s">
        <v>17</v>
      </c>
      <c r="J400" s="1" t="s">
        <v>1245</v>
      </c>
      <c r="K400" s="28" t="s">
        <v>310</v>
      </c>
    </row>
    <row r="401" spans="1:11" s="19" customFormat="1" ht="87.75">
      <c r="A401" s="7" t="s">
        <v>9</v>
      </c>
      <c r="B401" s="1" t="s">
        <v>1393</v>
      </c>
      <c r="C401" s="1" t="s">
        <v>12</v>
      </c>
      <c r="D401" s="1" t="s">
        <v>1391</v>
      </c>
      <c r="E401" s="5" t="s">
        <v>1392</v>
      </c>
      <c r="F401" s="1" t="s">
        <v>1394</v>
      </c>
      <c r="G401" s="9" t="s">
        <v>1390</v>
      </c>
      <c r="H401" s="13">
        <v>4981</v>
      </c>
      <c r="I401" s="15">
        <f>H401*1.21</f>
        <v>6027.01</v>
      </c>
      <c r="J401" s="1" t="s">
        <v>1245</v>
      </c>
      <c r="K401" s="28"/>
    </row>
    <row r="402" spans="1:10" ht="48.75">
      <c r="A402" s="7" t="s">
        <v>9</v>
      </c>
      <c r="B402" s="8" t="s">
        <v>396</v>
      </c>
      <c r="C402" s="1" t="s">
        <v>12</v>
      </c>
      <c r="D402" s="8" t="s">
        <v>1407</v>
      </c>
      <c r="E402" s="5" t="s">
        <v>1408</v>
      </c>
      <c r="F402" s="8" t="s">
        <v>684</v>
      </c>
      <c r="G402" s="3" t="s">
        <v>1409</v>
      </c>
      <c r="H402" s="12">
        <v>31359.07</v>
      </c>
      <c r="I402" s="12">
        <f>H402*1.21</f>
        <v>37944.4747</v>
      </c>
      <c r="J402" s="8" t="s">
        <v>18</v>
      </c>
    </row>
    <row r="403" spans="1:11" s="19" customFormat="1" ht="107.25">
      <c r="A403" s="7" t="s">
        <v>9</v>
      </c>
      <c r="B403" s="1" t="s">
        <v>1412</v>
      </c>
      <c r="C403" s="1" t="s">
        <v>12</v>
      </c>
      <c r="D403" s="1" t="s">
        <v>1395</v>
      </c>
      <c r="E403" s="5" t="s">
        <v>1410</v>
      </c>
      <c r="F403" s="1" t="s">
        <v>1432</v>
      </c>
      <c r="G403" s="9" t="s">
        <v>1411</v>
      </c>
      <c r="H403" s="13">
        <v>1950</v>
      </c>
      <c r="I403" s="13" t="s">
        <v>269</v>
      </c>
      <c r="J403" s="7" t="s">
        <v>28</v>
      </c>
      <c r="K403" s="28"/>
    </row>
    <row r="404" spans="1:11" s="19" customFormat="1" ht="48.75">
      <c r="A404" s="7" t="s">
        <v>9</v>
      </c>
      <c r="B404" s="8" t="s">
        <v>1340</v>
      </c>
      <c r="C404" s="1" t="s">
        <v>12</v>
      </c>
      <c r="D404" s="1" t="s">
        <v>1395</v>
      </c>
      <c r="E404" s="5" t="s">
        <v>1413</v>
      </c>
      <c r="F404" s="1" t="s">
        <v>17</v>
      </c>
      <c r="G404" s="3" t="s">
        <v>1414</v>
      </c>
      <c r="H404" s="13">
        <v>7481.99</v>
      </c>
      <c r="I404" s="15" t="s">
        <v>981</v>
      </c>
      <c r="J404" s="1" t="s">
        <v>25</v>
      </c>
      <c r="K404" s="28"/>
    </row>
    <row r="405" spans="1:11" s="19" customFormat="1" ht="68.25">
      <c r="A405" s="7" t="s">
        <v>9</v>
      </c>
      <c r="B405" s="1" t="s">
        <v>1396</v>
      </c>
      <c r="C405" s="1" t="s">
        <v>12</v>
      </c>
      <c r="D405" s="1" t="s">
        <v>1395</v>
      </c>
      <c r="E405" s="5" t="s">
        <v>1415</v>
      </c>
      <c r="F405" s="1" t="s">
        <v>1397</v>
      </c>
      <c r="G405" s="9" t="s">
        <v>1398</v>
      </c>
      <c r="H405" s="15" t="s">
        <v>17</v>
      </c>
      <c r="I405" s="13">
        <v>1000</v>
      </c>
      <c r="J405" s="7" t="s">
        <v>28</v>
      </c>
      <c r="K405" s="28"/>
    </row>
    <row r="406" spans="1:11" s="19" customFormat="1" ht="48.75">
      <c r="A406" s="7" t="s">
        <v>9</v>
      </c>
      <c r="B406" s="1" t="s">
        <v>1182</v>
      </c>
      <c r="C406" s="1" t="s">
        <v>12</v>
      </c>
      <c r="D406" s="1" t="s">
        <v>1416</v>
      </c>
      <c r="E406" s="5" t="s">
        <v>1417</v>
      </c>
      <c r="F406" s="1" t="s">
        <v>1400</v>
      </c>
      <c r="G406" s="9" t="s">
        <v>1399</v>
      </c>
      <c r="H406" s="13">
        <v>1900</v>
      </c>
      <c r="I406" s="15" t="s">
        <v>1401</v>
      </c>
      <c r="J406" s="1" t="s">
        <v>1245</v>
      </c>
      <c r="K406" s="28"/>
    </row>
    <row r="407" spans="1:11" s="19" customFormat="1" ht="48.75">
      <c r="A407" s="7" t="s">
        <v>9</v>
      </c>
      <c r="B407" s="1" t="s">
        <v>1425</v>
      </c>
      <c r="C407" s="1" t="s">
        <v>249</v>
      </c>
      <c r="D407" s="1" t="s">
        <v>1419</v>
      </c>
      <c r="E407" s="5" t="s">
        <v>1429</v>
      </c>
      <c r="F407" s="7" t="s">
        <v>1426</v>
      </c>
      <c r="G407" s="9" t="s">
        <v>475</v>
      </c>
      <c r="H407" s="17">
        <v>29521.6</v>
      </c>
      <c r="I407" s="15" t="s">
        <v>199</v>
      </c>
      <c r="J407" s="1" t="s">
        <v>478</v>
      </c>
      <c r="K407" s="28"/>
    </row>
    <row r="408" spans="1:11" s="19" customFormat="1" ht="48.75">
      <c r="A408" s="7" t="s">
        <v>9</v>
      </c>
      <c r="B408" s="1" t="s">
        <v>144</v>
      </c>
      <c r="C408" s="1" t="s">
        <v>249</v>
      </c>
      <c r="D408" s="1" t="s">
        <v>1419</v>
      </c>
      <c r="E408" s="5" t="s">
        <v>1430</v>
      </c>
      <c r="F408" s="7" t="s">
        <v>1426</v>
      </c>
      <c r="G408" s="9" t="s">
        <v>475</v>
      </c>
      <c r="H408" s="17">
        <v>6332.48</v>
      </c>
      <c r="I408" s="15" t="s">
        <v>199</v>
      </c>
      <c r="J408" s="1" t="s">
        <v>478</v>
      </c>
      <c r="K408" s="28"/>
    </row>
    <row r="409" spans="1:11" s="19" customFormat="1" ht="48.75">
      <c r="A409" s="7" t="s">
        <v>9</v>
      </c>
      <c r="B409" s="1" t="s">
        <v>1422</v>
      </c>
      <c r="C409" s="1" t="s">
        <v>12</v>
      </c>
      <c r="D409" s="1" t="s">
        <v>1419</v>
      </c>
      <c r="E409" s="5" t="s">
        <v>1431</v>
      </c>
      <c r="F409" s="1" t="s">
        <v>1420</v>
      </c>
      <c r="G409" s="9" t="s">
        <v>1424</v>
      </c>
      <c r="H409" s="13">
        <v>8545</v>
      </c>
      <c r="I409" s="15" t="s">
        <v>269</v>
      </c>
      <c r="J409" s="1" t="s">
        <v>1245</v>
      </c>
      <c r="K409" s="28"/>
    </row>
    <row r="410" spans="1:11" s="19" customFormat="1" ht="58.5">
      <c r="A410" s="7" t="s">
        <v>9</v>
      </c>
      <c r="B410" s="1" t="s">
        <v>1418</v>
      </c>
      <c r="C410" s="1" t="s">
        <v>12</v>
      </c>
      <c r="D410" s="1" t="s">
        <v>1419</v>
      </c>
      <c r="E410" s="5" t="s">
        <v>1433</v>
      </c>
      <c r="F410" s="1" t="s">
        <v>1423</v>
      </c>
      <c r="G410" s="9" t="s">
        <v>1421</v>
      </c>
      <c r="H410" s="13">
        <v>4577.14</v>
      </c>
      <c r="I410" s="13">
        <f>H410*1.21</f>
        <v>5538.3394</v>
      </c>
      <c r="J410" s="1" t="s">
        <v>1245</v>
      </c>
      <c r="K410" s="28"/>
    </row>
    <row r="411" spans="1:11" s="19" customFormat="1" ht="48.75">
      <c r="A411" s="7" t="s">
        <v>9</v>
      </c>
      <c r="B411" s="1" t="s">
        <v>1402</v>
      </c>
      <c r="C411" s="1" t="s">
        <v>249</v>
      </c>
      <c r="D411" s="1" t="s">
        <v>1419</v>
      </c>
      <c r="E411" s="5" t="s">
        <v>1434</v>
      </c>
      <c r="F411" s="1" t="s">
        <v>1405</v>
      </c>
      <c r="G411" s="9" t="s">
        <v>1403</v>
      </c>
      <c r="H411" s="13">
        <v>780</v>
      </c>
      <c r="I411" s="15" t="s">
        <v>1404</v>
      </c>
      <c r="J411" s="1" t="s">
        <v>380</v>
      </c>
      <c r="K411" s="28"/>
    </row>
    <row r="412" spans="1:10" ht="146.25">
      <c r="A412" s="7" t="s">
        <v>9</v>
      </c>
      <c r="B412" s="8" t="s">
        <v>1435</v>
      </c>
      <c r="C412" s="8" t="s">
        <v>1436</v>
      </c>
      <c r="D412" s="8" t="s">
        <v>1437</v>
      </c>
      <c r="E412" s="5" t="s">
        <v>1438</v>
      </c>
      <c r="F412" s="8" t="s">
        <v>1439</v>
      </c>
      <c r="G412" s="3" t="s">
        <v>1443</v>
      </c>
      <c r="H412" s="12">
        <v>112000</v>
      </c>
      <c r="I412" s="12">
        <f>H412*1.21</f>
        <v>135520</v>
      </c>
      <c r="J412" s="8" t="s">
        <v>18</v>
      </c>
    </row>
    <row r="413" spans="1:10" ht="48.75">
      <c r="A413" s="7" t="s">
        <v>9</v>
      </c>
      <c r="B413" s="8" t="s">
        <v>1440</v>
      </c>
      <c r="C413" s="8" t="s">
        <v>20</v>
      </c>
      <c r="D413" s="8" t="s">
        <v>1437</v>
      </c>
      <c r="E413" s="5" t="s">
        <v>1441</v>
      </c>
      <c r="F413" s="8" t="s">
        <v>1400</v>
      </c>
      <c r="G413" s="9" t="s">
        <v>1442</v>
      </c>
      <c r="H413" s="10">
        <v>41906.89</v>
      </c>
      <c r="I413" s="15" t="s">
        <v>981</v>
      </c>
      <c r="J413" s="8" t="s">
        <v>18</v>
      </c>
    </row>
    <row r="414" spans="1:10" ht="48.75">
      <c r="A414" s="7" t="s">
        <v>9</v>
      </c>
      <c r="B414" s="8" t="s">
        <v>1445</v>
      </c>
      <c r="C414" s="8" t="s">
        <v>249</v>
      </c>
      <c r="D414" s="8" t="s">
        <v>1437</v>
      </c>
      <c r="E414" s="5" t="s">
        <v>1444</v>
      </c>
      <c r="F414" s="7" t="s">
        <v>1426</v>
      </c>
      <c r="G414" s="3" t="s">
        <v>475</v>
      </c>
      <c r="H414" s="10">
        <v>6091.6</v>
      </c>
      <c r="I414" s="15" t="s">
        <v>199</v>
      </c>
      <c r="J414" s="1" t="s">
        <v>478</v>
      </c>
    </row>
    <row r="415" spans="1:11" s="19" customFormat="1" ht="58.5">
      <c r="A415" s="7" t="s">
        <v>9</v>
      </c>
      <c r="B415" s="1" t="s">
        <v>167</v>
      </c>
      <c r="C415" s="1" t="s">
        <v>20</v>
      </c>
      <c r="D415" s="1" t="s">
        <v>1437</v>
      </c>
      <c r="E415" s="5" t="s">
        <v>1451</v>
      </c>
      <c r="F415" s="1" t="s">
        <v>17</v>
      </c>
      <c r="G415" s="9" t="s">
        <v>1485</v>
      </c>
      <c r="H415" s="13">
        <v>48394</v>
      </c>
      <c r="I415" s="15" t="s">
        <v>981</v>
      </c>
      <c r="J415" s="1" t="s">
        <v>18</v>
      </c>
      <c r="K415" s="28" t="s">
        <v>381</v>
      </c>
    </row>
    <row r="416" spans="1:11" s="19" customFormat="1" ht="48.75">
      <c r="A416" s="7" t="s">
        <v>9</v>
      </c>
      <c r="B416" s="1" t="s">
        <v>361</v>
      </c>
      <c r="C416" s="1" t="s">
        <v>20</v>
      </c>
      <c r="D416" s="1" t="s">
        <v>1448</v>
      </c>
      <c r="E416" s="5" t="s">
        <v>1452</v>
      </c>
      <c r="F416" s="1" t="s">
        <v>1450</v>
      </c>
      <c r="G416" s="9" t="s">
        <v>1453</v>
      </c>
      <c r="H416" s="15" t="s">
        <v>1449</v>
      </c>
      <c r="I416" s="15" t="s">
        <v>981</v>
      </c>
      <c r="J416" s="1" t="s">
        <v>25</v>
      </c>
      <c r="K416" s="28"/>
    </row>
    <row r="417" spans="1:10" ht="48.75">
      <c r="A417" s="7" t="s">
        <v>9</v>
      </c>
      <c r="B417" s="8" t="s">
        <v>1239</v>
      </c>
      <c r="C417" s="8" t="s">
        <v>20</v>
      </c>
      <c r="D417" s="1" t="s">
        <v>1448</v>
      </c>
      <c r="E417" s="5" t="s">
        <v>1454</v>
      </c>
      <c r="F417" s="8" t="s">
        <v>1455</v>
      </c>
      <c r="G417" s="3" t="s">
        <v>1456</v>
      </c>
      <c r="H417" s="12">
        <v>4408.89</v>
      </c>
      <c r="I417" s="15" t="s">
        <v>981</v>
      </c>
      <c r="J417" s="1" t="s">
        <v>25</v>
      </c>
    </row>
    <row r="418" spans="1:11" s="19" customFormat="1" ht="48.75">
      <c r="A418" s="7" t="s">
        <v>9</v>
      </c>
      <c r="B418" s="7" t="s">
        <v>167</v>
      </c>
      <c r="C418" s="1" t="s">
        <v>20</v>
      </c>
      <c r="D418" s="1" t="s">
        <v>1448</v>
      </c>
      <c r="E418" s="5" t="s">
        <v>1468</v>
      </c>
      <c r="F418" s="1" t="s">
        <v>1457</v>
      </c>
      <c r="G418" s="9" t="s">
        <v>1469</v>
      </c>
      <c r="H418" s="15" t="s">
        <v>17</v>
      </c>
      <c r="I418" s="15" t="s">
        <v>17</v>
      </c>
      <c r="J418" s="1" t="s">
        <v>25</v>
      </c>
      <c r="K418" s="28" t="s">
        <v>974</v>
      </c>
    </row>
    <row r="419" spans="1:11" s="19" customFormat="1" ht="48.75">
      <c r="A419" s="7" t="s">
        <v>9</v>
      </c>
      <c r="B419" s="7" t="s">
        <v>167</v>
      </c>
      <c r="C419" s="1" t="s">
        <v>20</v>
      </c>
      <c r="D419" s="1" t="s">
        <v>1448</v>
      </c>
      <c r="E419" s="5" t="s">
        <v>1470</v>
      </c>
      <c r="F419" s="1" t="s">
        <v>1457</v>
      </c>
      <c r="G419" s="9" t="s">
        <v>1458</v>
      </c>
      <c r="H419" s="15" t="s">
        <v>17</v>
      </c>
      <c r="I419" s="15" t="s">
        <v>17</v>
      </c>
      <c r="J419" s="1" t="s">
        <v>25</v>
      </c>
      <c r="K419" s="28" t="s">
        <v>974</v>
      </c>
    </row>
    <row r="420" spans="1:11" s="19" customFormat="1" ht="48.75">
      <c r="A420" s="7" t="s">
        <v>9</v>
      </c>
      <c r="B420" s="7" t="s">
        <v>167</v>
      </c>
      <c r="C420" s="1" t="s">
        <v>20</v>
      </c>
      <c r="D420" s="1" t="s">
        <v>1448</v>
      </c>
      <c r="E420" s="5" t="s">
        <v>1471</v>
      </c>
      <c r="F420" s="1" t="s">
        <v>1460</v>
      </c>
      <c r="G420" s="9" t="s">
        <v>1459</v>
      </c>
      <c r="H420" s="15" t="s">
        <v>17</v>
      </c>
      <c r="I420" s="15" t="s">
        <v>17</v>
      </c>
      <c r="J420" s="1" t="s">
        <v>1245</v>
      </c>
      <c r="K420" s="28" t="s">
        <v>974</v>
      </c>
    </row>
    <row r="421" spans="1:11" s="19" customFormat="1" ht="97.5">
      <c r="A421" s="7" t="s">
        <v>9</v>
      </c>
      <c r="B421" s="1" t="s">
        <v>748</v>
      </c>
      <c r="C421" s="1" t="s">
        <v>12</v>
      </c>
      <c r="D421" s="1" t="s">
        <v>1465</v>
      </c>
      <c r="E421" s="5" t="s">
        <v>1472</v>
      </c>
      <c r="F421" s="1" t="s">
        <v>1467</v>
      </c>
      <c r="G421" s="9" t="s">
        <v>1466</v>
      </c>
      <c r="H421" s="13">
        <v>6975</v>
      </c>
      <c r="I421" s="13" t="s">
        <v>269</v>
      </c>
      <c r="J421" s="1" t="s">
        <v>1245</v>
      </c>
      <c r="K421" s="28"/>
    </row>
    <row r="422" spans="1:11" s="19" customFormat="1" ht="68.25">
      <c r="A422" s="7" t="s">
        <v>9</v>
      </c>
      <c r="B422" s="1" t="s">
        <v>1476</v>
      </c>
      <c r="C422" s="1" t="s">
        <v>12</v>
      </c>
      <c r="D422" s="1" t="s">
        <v>1465</v>
      </c>
      <c r="E422" s="5" t="s">
        <v>1473</v>
      </c>
      <c r="F422" s="1" t="s">
        <v>1475</v>
      </c>
      <c r="G422" s="9" t="s">
        <v>1474</v>
      </c>
      <c r="H422" s="15">
        <v>900</v>
      </c>
      <c r="I422" s="13" t="s">
        <v>269</v>
      </c>
      <c r="J422" s="7" t="s">
        <v>28</v>
      </c>
      <c r="K422" s="28"/>
    </row>
    <row r="423" spans="1:10" ht="48.75">
      <c r="A423" s="7" t="s">
        <v>9</v>
      </c>
      <c r="B423" s="8" t="s">
        <v>167</v>
      </c>
      <c r="C423" s="8" t="s">
        <v>20</v>
      </c>
      <c r="D423" s="8" t="s">
        <v>1479</v>
      </c>
      <c r="E423" s="5" t="s">
        <v>1480</v>
      </c>
      <c r="F423" s="1" t="s">
        <v>1481</v>
      </c>
      <c r="G423" s="3" t="s">
        <v>1482</v>
      </c>
      <c r="H423" s="12">
        <v>7870</v>
      </c>
      <c r="I423" s="15" t="s">
        <v>981</v>
      </c>
      <c r="J423" s="1" t="s">
        <v>25</v>
      </c>
    </row>
    <row r="424" spans="1:11" s="19" customFormat="1" ht="48.75">
      <c r="A424" s="7" t="s">
        <v>9</v>
      </c>
      <c r="B424" s="1" t="s">
        <v>91</v>
      </c>
      <c r="C424" s="1" t="s">
        <v>12</v>
      </c>
      <c r="D424" s="1" t="s">
        <v>1477</v>
      </c>
      <c r="E424" s="5" t="s">
        <v>1487</v>
      </c>
      <c r="F424" s="1" t="s">
        <v>1478</v>
      </c>
      <c r="G424" s="9" t="s">
        <v>1486</v>
      </c>
      <c r="H424" s="15" t="s">
        <v>17</v>
      </c>
      <c r="I424" s="13" t="s">
        <v>17</v>
      </c>
      <c r="J424" s="1" t="s">
        <v>18</v>
      </c>
      <c r="K424" s="28" t="s">
        <v>376</v>
      </c>
    </row>
    <row r="425" spans="1:11" s="19" customFormat="1" ht="68.25">
      <c r="A425" s="7" t="s">
        <v>9</v>
      </c>
      <c r="B425" s="1" t="s">
        <v>91</v>
      </c>
      <c r="C425" s="1" t="s">
        <v>12</v>
      </c>
      <c r="D425" s="1" t="s">
        <v>1477</v>
      </c>
      <c r="E425" s="5" t="s">
        <v>1491</v>
      </c>
      <c r="F425" s="1" t="s">
        <v>1492</v>
      </c>
      <c r="G425" s="9" t="s">
        <v>1296</v>
      </c>
      <c r="H425" s="15" t="s">
        <v>17</v>
      </c>
      <c r="I425" s="13" t="s">
        <v>17</v>
      </c>
      <c r="J425" s="1" t="s">
        <v>18</v>
      </c>
      <c r="K425" s="28" t="s">
        <v>376</v>
      </c>
    </row>
    <row r="426" spans="1:11" s="19" customFormat="1" ht="68.25">
      <c r="A426" s="7" t="s">
        <v>9</v>
      </c>
      <c r="B426" s="1" t="s">
        <v>333</v>
      </c>
      <c r="C426" s="1" t="s">
        <v>12</v>
      </c>
      <c r="D426" s="1" t="s">
        <v>1483</v>
      </c>
      <c r="E426" s="5" t="s">
        <v>1493</v>
      </c>
      <c r="F426" s="1" t="s">
        <v>1484</v>
      </c>
      <c r="G426" s="9" t="s">
        <v>336</v>
      </c>
      <c r="H426" s="17" t="s">
        <v>337</v>
      </c>
      <c r="I426" s="17" t="s">
        <v>17</v>
      </c>
      <c r="J426" s="7" t="s">
        <v>28</v>
      </c>
      <c r="K426" s="28"/>
    </row>
    <row r="427" spans="1:11" s="19" customFormat="1" ht="68.25">
      <c r="A427" s="7" t="s">
        <v>9</v>
      </c>
      <c r="B427" s="1" t="s">
        <v>1489</v>
      </c>
      <c r="C427" s="1" t="s">
        <v>249</v>
      </c>
      <c r="D427" s="1" t="s">
        <v>1483</v>
      </c>
      <c r="E427" s="5" t="s">
        <v>1494</v>
      </c>
      <c r="F427" s="1" t="s">
        <v>1490</v>
      </c>
      <c r="G427" s="9" t="s">
        <v>1488</v>
      </c>
      <c r="H427" s="15">
        <v>95.76</v>
      </c>
      <c r="I427" s="13">
        <f>H427*1.21</f>
        <v>115.8696</v>
      </c>
      <c r="J427" s="7" t="s">
        <v>28</v>
      </c>
      <c r="K427" s="28"/>
    </row>
    <row r="428" spans="1:11" s="19" customFormat="1" ht="48.75">
      <c r="A428" s="7" t="s">
        <v>9</v>
      </c>
      <c r="B428" s="1" t="s">
        <v>144</v>
      </c>
      <c r="C428" s="1" t="s">
        <v>12</v>
      </c>
      <c r="D428" s="1" t="s">
        <v>1483</v>
      </c>
      <c r="E428" s="5" t="s">
        <v>1506</v>
      </c>
      <c r="F428" s="1" t="s">
        <v>272</v>
      </c>
      <c r="G428" s="9" t="s">
        <v>1501</v>
      </c>
      <c r="H428" s="15">
        <v>21766.47</v>
      </c>
      <c r="I428" s="13" t="s">
        <v>1502</v>
      </c>
      <c r="J428" s="7" t="s">
        <v>148</v>
      </c>
      <c r="K428" s="28"/>
    </row>
    <row r="429" spans="1:11" s="19" customFormat="1" ht="68.25">
      <c r="A429" s="7" t="s">
        <v>9</v>
      </c>
      <c r="B429" s="1" t="s">
        <v>374</v>
      </c>
      <c r="C429" s="1" t="s">
        <v>12</v>
      </c>
      <c r="D429" s="1" t="s">
        <v>1495</v>
      </c>
      <c r="E429" s="5" t="s">
        <v>1507</v>
      </c>
      <c r="F429" s="1" t="s">
        <v>1496</v>
      </c>
      <c r="G429" s="9" t="s">
        <v>1498</v>
      </c>
      <c r="H429" s="15" t="s">
        <v>17</v>
      </c>
      <c r="I429" s="13" t="s">
        <v>17</v>
      </c>
      <c r="J429" s="1" t="s">
        <v>25</v>
      </c>
      <c r="K429" s="28" t="s">
        <v>974</v>
      </c>
    </row>
    <row r="430" spans="1:11" s="19" customFormat="1" ht="68.25">
      <c r="A430" s="7" t="s">
        <v>9</v>
      </c>
      <c r="B430" s="1" t="s">
        <v>333</v>
      </c>
      <c r="C430" s="1" t="s">
        <v>12</v>
      </c>
      <c r="D430" s="1" t="s">
        <v>1497</v>
      </c>
      <c r="E430" s="5" t="s">
        <v>1508</v>
      </c>
      <c r="F430" s="1" t="s">
        <v>1500</v>
      </c>
      <c r="G430" s="9" t="s">
        <v>1499</v>
      </c>
      <c r="H430" s="17" t="s">
        <v>337</v>
      </c>
      <c r="I430" s="17" t="s">
        <v>17</v>
      </c>
      <c r="J430" s="7" t="s">
        <v>28</v>
      </c>
      <c r="K430" s="28"/>
    </row>
    <row r="431" spans="1:11" s="19" customFormat="1" ht="68.25">
      <c r="A431" s="7" t="s">
        <v>9</v>
      </c>
      <c r="B431" s="1" t="s">
        <v>88</v>
      </c>
      <c r="C431" s="1" t="s">
        <v>12</v>
      </c>
      <c r="D431" s="1" t="s">
        <v>1503</v>
      </c>
      <c r="E431" s="5" t="s">
        <v>1509</v>
      </c>
      <c r="F431" s="1" t="s">
        <v>1516</v>
      </c>
      <c r="G431" s="9" t="s">
        <v>1510</v>
      </c>
      <c r="H431" s="15" t="s">
        <v>1504</v>
      </c>
      <c r="I431" s="13" t="s">
        <v>1505</v>
      </c>
      <c r="J431" s="7" t="s">
        <v>28</v>
      </c>
      <c r="K431" s="28"/>
    </row>
    <row r="432" spans="1:10" ht="48.75">
      <c r="A432" s="7" t="s">
        <v>9</v>
      </c>
      <c r="B432" s="8" t="s">
        <v>167</v>
      </c>
      <c r="C432" s="1" t="s">
        <v>12</v>
      </c>
      <c r="D432" s="8" t="s">
        <v>1511</v>
      </c>
      <c r="E432" s="5" t="s">
        <v>1512</v>
      </c>
      <c r="F432" s="1" t="s">
        <v>1516</v>
      </c>
      <c r="G432" s="3" t="s">
        <v>1513</v>
      </c>
      <c r="H432" s="10">
        <v>1931352.03</v>
      </c>
      <c r="I432" s="12">
        <f>H432*1.21</f>
        <v>2336935.9563</v>
      </c>
      <c r="J432" s="8" t="s">
        <v>18</v>
      </c>
    </row>
    <row r="433" spans="1:11" s="19" customFormat="1" ht="48.75">
      <c r="A433" s="7" t="s">
        <v>9</v>
      </c>
      <c r="B433" s="1" t="s">
        <v>1518</v>
      </c>
      <c r="C433" s="1" t="s">
        <v>12</v>
      </c>
      <c r="D433" s="1" t="s">
        <v>1519</v>
      </c>
      <c r="E433" s="5" t="s">
        <v>1523</v>
      </c>
      <c r="F433" s="1" t="s">
        <v>1520</v>
      </c>
      <c r="G433" s="9" t="s">
        <v>1521</v>
      </c>
      <c r="H433" s="15" t="s">
        <v>1522</v>
      </c>
      <c r="I433" s="13" t="s">
        <v>269</v>
      </c>
      <c r="J433" s="1" t="s">
        <v>705</v>
      </c>
      <c r="K433" s="28"/>
    </row>
    <row r="434" spans="1:11" s="19" customFormat="1" ht="48.75">
      <c r="A434" s="7" t="s">
        <v>9</v>
      </c>
      <c r="B434" s="1" t="s">
        <v>144</v>
      </c>
      <c r="C434" s="1" t="s">
        <v>20</v>
      </c>
      <c r="D434" s="1" t="s">
        <v>1519</v>
      </c>
      <c r="E434" s="5" t="s">
        <v>1530</v>
      </c>
      <c r="F434" s="1" t="s">
        <v>1148</v>
      </c>
      <c r="G434" s="9" t="s">
        <v>1529</v>
      </c>
      <c r="H434" s="15"/>
      <c r="I434" s="13"/>
      <c r="J434" s="1" t="s">
        <v>18</v>
      </c>
      <c r="K434" s="28" t="s">
        <v>1526</v>
      </c>
    </row>
    <row r="435" spans="1:11" s="19" customFormat="1" ht="48.75">
      <c r="A435" s="7" t="s">
        <v>9</v>
      </c>
      <c r="B435" s="1" t="s">
        <v>314</v>
      </c>
      <c r="C435" s="1" t="s">
        <v>20</v>
      </c>
      <c r="D435" s="1" t="s">
        <v>1519</v>
      </c>
      <c r="E435" s="5" t="s">
        <v>1531</v>
      </c>
      <c r="F435" s="1" t="s">
        <v>1527</v>
      </c>
      <c r="G435" s="9" t="s">
        <v>1537</v>
      </c>
      <c r="H435" s="15" t="s">
        <v>17</v>
      </c>
      <c r="I435" s="13" t="s">
        <v>17</v>
      </c>
      <c r="J435" s="1" t="s">
        <v>25</v>
      </c>
      <c r="K435" s="28" t="s">
        <v>1528</v>
      </c>
    </row>
    <row r="436" spans="1:11" s="19" customFormat="1" ht="68.25">
      <c r="A436" s="7" t="s">
        <v>9</v>
      </c>
      <c r="B436" s="19" t="s">
        <v>320</v>
      </c>
      <c r="C436" s="1" t="s">
        <v>20</v>
      </c>
      <c r="D436" s="1" t="s">
        <v>1519</v>
      </c>
      <c r="E436" s="5" t="s">
        <v>1532</v>
      </c>
      <c r="F436" s="1" t="s">
        <v>17</v>
      </c>
      <c r="G436" s="9" t="s">
        <v>1547</v>
      </c>
      <c r="H436" s="15">
        <v>7997.17</v>
      </c>
      <c r="I436" s="15" t="s">
        <v>981</v>
      </c>
      <c r="J436" s="1" t="s">
        <v>18</v>
      </c>
      <c r="K436" s="54" t="s">
        <v>1549</v>
      </c>
    </row>
    <row r="437" spans="1:11" s="19" customFormat="1" ht="48.75">
      <c r="A437" s="7" t="s">
        <v>9</v>
      </c>
      <c r="B437" s="1" t="s">
        <v>954</v>
      </c>
      <c r="C437" s="1" t="s">
        <v>12</v>
      </c>
      <c r="D437" s="1" t="s">
        <v>1514</v>
      </c>
      <c r="E437" s="5" t="s">
        <v>1533</v>
      </c>
      <c r="F437" s="1" t="s">
        <v>1517</v>
      </c>
      <c r="G437" s="9" t="s">
        <v>1515</v>
      </c>
      <c r="H437" s="15" t="s">
        <v>17</v>
      </c>
      <c r="I437" s="13" t="s">
        <v>17</v>
      </c>
      <c r="J437" s="1" t="s">
        <v>25</v>
      </c>
      <c r="K437" s="28" t="s">
        <v>310</v>
      </c>
    </row>
    <row r="438" spans="1:11" s="19" customFormat="1" ht="48.75">
      <c r="A438" s="7" t="s">
        <v>9</v>
      </c>
      <c r="B438" s="7" t="s">
        <v>167</v>
      </c>
      <c r="C438" s="1" t="s">
        <v>20</v>
      </c>
      <c r="D438" s="1" t="s">
        <v>1514</v>
      </c>
      <c r="E438" s="5" t="s">
        <v>1534</v>
      </c>
      <c r="F438" s="1" t="s">
        <v>1535</v>
      </c>
      <c r="G438" s="9" t="s">
        <v>1536</v>
      </c>
      <c r="H438" s="15">
        <v>332347.95</v>
      </c>
      <c r="I438" s="13" t="s">
        <v>1502</v>
      </c>
      <c r="J438" s="1" t="s">
        <v>18</v>
      </c>
      <c r="K438" s="28"/>
    </row>
    <row r="439" spans="1:11" s="19" customFormat="1" ht="68.25">
      <c r="A439" s="7" t="s">
        <v>9</v>
      </c>
      <c r="B439" s="7" t="s">
        <v>1546</v>
      </c>
      <c r="C439" s="1" t="s">
        <v>249</v>
      </c>
      <c r="D439" s="1" t="s">
        <v>1514</v>
      </c>
      <c r="E439" s="5" t="s">
        <v>1544</v>
      </c>
      <c r="F439" s="1" t="s">
        <v>1545</v>
      </c>
      <c r="G439" s="9" t="s">
        <v>1541</v>
      </c>
      <c r="H439" s="15" t="s">
        <v>1542</v>
      </c>
      <c r="I439" s="13" t="s">
        <v>1502</v>
      </c>
      <c r="J439" s="7" t="s">
        <v>28</v>
      </c>
      <c r="K439" s="31"/>
    </row>
    <row r="440" spans="1:11" s="25" customFormat="1" ht="68.25">
      <c r="A440" s="7" t="s">
        <v>9</v>
      </c>
      <c r="B440" s="7" t="s">
        <v>88</v>
      </c>
      <c r="C440" s="7" t="s">
        <v>12</v>
      </c>
      <c r="D440" s="1" t="s">
        <v>1514</v>
      </c>
      <c r="E440" s="5" t="s">
        <v>1548</v>
      </c>
      <c r="F440" s="7" t="s">
        <v>1516</v>
      </c>
      <c r="G440" s="14" t="s">
        <v>1538</v>
      </c>
      <c r="H440" s="26" t="s">
        <v>1539</v>
      </c>
      <c r="I440" s="26" t="s">
        <v>1540</v>
      </c>
      <c r="J440" s="7" t="s">
        <v>28</v>
      </c>
      <c r="K440" s="31"/>
    </row>
    <row r="441" spans="1:11" s="19" customFormat="1" ht="68.25">
      <c r="A441" s="7" t="s">
        <v>9</v>
      </c>
      <c r="B441" s="7" t="s">
        <v>27</v>
      </c>
      <c r="C441" s="1" t="s">
        <v>12</v>
      </c>
      <c r="D441" s="1" t="s">
        <v>1514</v>
      </c>
      <c r="E441" s="5" t="s">
        <v>1550</v>
      </c>
      <c r="F441" s="7" t="s">
        <v>1516</v>
      </c>
      <c r="G441" s="9" t="s">
        <v>1543</v>
      </c>
      <c r="H441" s="13">
        <v>7000</v>
      </c>
      <c r="I441" s="13">
        <f>H441*1.21</f>
        <v>8470</v>
      </c>
      <c r="J441" s="7" t="s">
        <v>28</v>
      </c>
      <c r="K441" s="28"/>
    </row>
    <row r="442" spans="1:11" s="19" customFormat="1" ht="58.5">
      <c r="A442" s="7" t="s">
        <v>9</v>
      </c>
      <c r="B442" s="7" t="s">
        <v>167</v>
      </c>
      <c r="C442" s="1" t="s">
        <v>12</v>
      </c>
      <c r="D442" s="1" t="s">
        <v>1514</v>
      </c>
      <c r="E442" s="5" t="s">
        <v>1551</v>
      </c>
      <c r="F442" s="1" t="s">
        <v>272</v>
      </c>
      <c r="G442" s="9" t="s">
        <v>1553</v>
      </c>
      <c r="H442" s="13">
        <v>3629.4</v>
      </c>
      <c r="I442" s="13">
        <f>H442*1.21</f>
        <v>4391.574</v>
      </c>
      <c r="J442" s="1" t="s">
        <v>18</v>
      </c>
      <c r="K442" s="28" t="s">
        <v>1552</v>
      </c>
    </row>
    <row r="443" spans="1:11" s="19" customFormat="1" ht="58.5">
      <c r="A443" s="7" t="s">
        <v>9</v>
      </c>
      <c r="B443" s="1" t="s">
        <v>344</v>
      </c>
      <c r="C443" s="1" t="s">
        <v>12</v>
      </c>
      <c r="D443" s="1" t="s">
        <v>1554</v>
      </c>
      <c r="E443" s="5" t="s">
        <v>1560</v>
      </c>
      <c r="F443" s="1" t="s">
        <v>1557</v>
      </c>
      <c r="G443" s="9" t="s">
        <v>1563</v>
      </c>
      <c r="H443" s="15" t="s">
        <v>1558</v>
      </c>
      <c r="I443" s="15" t="s">
        <v>1559</v>
      </c>
      <c r="J443" s="1" t="s">
        <v>18</v>
      </c>
      <c r="K443" s="28"/>
    </row>
    <row r="444" spans="1:11" s="19" customFormat="1" ht="48.75">
      <c r="A444" s="7" t="s">
        <v>9</v>
      </c>
      <c r="B444" s="7" t="s">
        <v>167</v>
      </c>
      <c r="C444" s="1" t="s">
        <v>12</v>
      </c>
      <c r="D444" s="1" t="s">
        <v>1554</v>
      </c>
      <c r="E444" s="5" t="s">
        <v>1561</v>
      </c>
      <c r="F444" s="1" t="s">
        <v>1516</v>
      </c>
      <c r="G444" s="9" t="s">
        <v>1562</v>
      </c>
      <c r="H444" s="15" t="s">
        <v>1555</v>
      </c>
      <c r="I444" s="15" t="s">
        <v>1556</v>
      </c>
      <c r="J444" s="1" t="s">
        <v>18</v>
      </c>
      <c r="K444" s="28"/>
    </row>
    <row r="445" spans="1:12" s="19" customFormat="1" ht="68.25">
      <c r="A445" s="7" t="s">
        <v>9</v>
      </c>
      <c r="B445" s="1" t="s">
        <v>80</v>
      </c>
      <c r="C445" s="1" t="s">
        <v>12</v>
      </c>
      <c r="D445" s="1" t="s">
        <v>1554</v>
      </c>
      <c r="E445" s="5" t="s">
        <v>1565</v>
      </c>
      <c r="F445" s="1" t="s">
        <v>1516</v>
      </c>
      <c r="G445" s="14" t="s">
        <v>1564</v>
      </c>
      <c r="H445" s="15" t="s">
        <v>17</v>
      </c>
      <c r="I445" s="15" t="s">
        <v>17</v>
      </c>
      <c r="J445" s="7" t="s">
        <v>28</v>
      </c>
      <c r="K445" s="28" t="s">
        <v>974</v>
      </c>
      <c r="L445" s="19" t="s">
        <v>1570</v>
      </c>
    </row>
    <row r="446" spans="1:11" s="19" customFormat="1" ht="68.25">
      <c r="A446" s="7" t="s">
        <v>9</v>
      </c>
      <c r="B446" s="1" t="s">
        <v>1567</v>
      </c>
      <c r="C446" s="1" t="s">
        <v>12</v>
      </c>
      <c r="D446" s="1" t="s">
        <v>1554</v>
      </c>
      <c r="E446" s="5" t="s">
        <v>1566</v>
      </c>
      <c r="F446" s="1" t="s">
        <v>1568</v>
      </c>
      <c r="G446" s="14" t="s">
        <v>1569</v>
      </c>
      <c r="H446" s="13">
        <v>5897</v>
      </c>
      <c r="I446" s="15" t="s">
        <v>269</v>
      </c>
      <c r="J446" s="7" t="s">
        <v>28</v>
      </c>
      <c r="K446" s="28"/>
    </row>
    <row r="447" spans="1:11" s="19" customFormat="1" ht="9.75">
      <c r="A447" s="7"/>
      <c r="B447" s="7"/>
      <c r="C447" s="1"/>
      <c r="D447" s="1"/>
      <c r="E447" s="5"/>
      <c r="F447" s="1"/>
      <c r="G447" s="9"/>
      <c r="H447" s="13"/>
      <c r="I447" s="13"/>
      <c r="J447" s="1"/>
      <c r="K447" s="28"/>
    </row>
    <row r="448" spans="1:11" s="19" customFormat="1" ht="9.75">
      <c r="A448" s="7"/>
      <c r="B448" s="7"/>
      <c r="C448" s="1"/>
      <c r="D448" s="1"/>
      <c r="E448" s="5"/>
      <c r="F448" s="1"/>
      <c r="G448" s="9"/>
      <c r="H448" s="13"/>
      <c r="I448" s="13"/>
      <c r="J448" s="7"/>
      <c r="K448" s="28"/>
    </row>
    <row r="449" spans="1:11" s="19" customFormat="1" ht="9.75">
      <c r="A449" s="7"/>
      <c r="B449" s="1"/>
      <c r="C449" s="1"/>
      <c r="D449" s="1"/>
      <c r="E449" s="5"/>
      <c r="F449" s="1"/>
      <c r="G449" s="9"/>
      <c r="H449" s="15"/>
      <c r="I449" s="15"/>
      <c r="J449" s="1"/>
      <c r="K449" s="28"/>
    </row>
    <row r="450" spans="1:11" s="19" customFormat="1" ht="9.75">
      <c r="A450" s="7"/>
      <c r="B450" s="7"/>
      <c r="C450" s="1"/>
      <c r="D450" s="1"/>
      <c r="E450" s="5"/>
      <c r="F450" s="1"/>
      <c r="G450" s="9"/>
      <c r="H450" s="15"/>
      <c r="I450" s="15"/>
      <c r="J450" s="1"/>
      <c r="K450" s="28"/>
    </row>
    <row r="451" spans="1:11" s="19" customFormat="1" ht="9.75">
      <c r="A451" s="7"/>
      <c r="B451" s="1"/>
      <c r="C451" s="1"/>
      <c r="D451" s="1"/>
      <c r="E451" s="5"/>
      <c r="F451" s="1"/>
      <c r="G451" s="9"/>
      <c r="H451" s="15"/>
      <c r="I451" s="15"/>
      <c r="J451" s="1"/>
      <c r="K451" s="28"/>
    </row>
    <row r="452" spans="1:11" s="19" customFormat="1" ht="9.75">
      <c r="A452" s="7"/>
      <c r="B452" s="7"/>
      <c r="C452" s="1"/>
      <c r="D452" s="1"/>
      <c r="E452" s="5"/>
      <c r="F452" s="1"/>
      <c r="G452" s="9"/>
      <c r="H452" s="13"/>
      <c r="I452" s="13"/>
      <c r="J452" s="1"/>
      <c r="K452" s="28"/>
    </row>
    <row r="453" spans="1:11" s="19" customFormat="1" ht="9.75">
      <c r="A453" s="7"/>
      <c r="B453" s="7"/>
      <c r="C453" s="1"/>
      <c r="D453" s="1"/>
      <c r="E453" s="5"/>
      <c r="F453" s="1"/>
      <c r="G453" s="9"/>
      <c r="H453" s="13"/>
      <c r="I453" s="15"/>
      <c r="J453" s="1"/>
      <c r="K453" s="28"/>
    </row>
    <row r="454" spans="1:5" ht="9.75">
      <c r="A454" s="7"/>
      <c r="B454" s="27"/>
      <c r="E454" s="5"/>
    </row>
    <row r="455" spans="1:5" ht="9.75">
      <c r="A455" s="7"/>
      <c r="B455" s="27"/>
      <c r="E455" s="5"/>
    </row>
    <row r="456" spans="1:5" ht="9.75">
      <c r="A456" s="7"/>
      <c r="B456" s="27"/>
      <c r="E456" s="5"/>
    </row>
    <row r="457" spans="1:9" ht="9.75">
      <c r="A457" s="7"/>
      <c r="E457" s="5"/>
      <c r="I457" s="12"/>
    </row>
    <row r="458" spans="1:11" s="19" customFormat="1" ht="9.75">
      <c r="A458" s="7"/>
      <c r="B458" s="7"/>
      <c r="C458" s="1"/>
      <c r="D458" s="1"/>
      <c r="E458" s="5"/>
      <c r="F458" s="1"/>
      <c r="G458" s="9"/>
      <c r="H458" s="13"/>
      <c r="I458" s="13"/>
      <c r="J458" s="7"/>
      <c r="K458" s="28"/>
    </row>
    <row r="459" spans="1:11" s="19" customFormat="1" ht="9.75">
      <c r="A459" s="7"/>
      <c r="B459" s="1"/>
      <c r="C459" s="1"/>
      <c r="D459" s="1"/>
      <c r="E459" s="5"/>
      <c r="F459" s="1"/>
      <c r="G459" s="9"/>
      <c r="H459" s="15"/>
      <c r="I459" s="15"/>
      <c r="J459" s="1"/>
      <c r="K459" s="28"/>
    </row>
    <row r="460" spans="1:11" s="19" customFormat="1" ht="9.75">
      <c r="A460" s="7"/>
      <c r="B460" s="7"/>
      <c r="C460" s="1"/>
      <c r="D460" s="1"/>
      <c r="E460" s="5"/>
      <c r="F460" s="1"/>
      <c r="G460" s="9"/>
      <c r="H460" s="15"/>
      <c r="I460" s="15"/>
      <c r="J460" s="7"/>
      <c r="K460" s="28"/>
    </row>
    <row r="461" spans="1:11" s="19" customFormat="1" ht="9.75">
      <c r="A461" s="7"/>
      <c r="B461" s="1"/>
      <c r="C461" s="1"/>
      <c r="D461" s="1"/>
      <c r="E461" s="5"/>
      <c r="F461" s="1"/>
      <c r="G461" s="9"/>
      <c r="H461" s="13"/>
      <c r="I461" s="13"/>
      <c r="J461" s="7"/>
      <c r="K461" s="28"/>
    </row>
    <row r="462" spans="1:11" s="19" customFormat="1" ht="9.75">
      <c r="A462" s="7"/>
      <c r="B462" s="7"/>
      <c r="C462" s="1"/>
      <c r="D462" s="1"/>
      <c r="E462" s="5"/>
      <c r="F462" s="1"/>
      <c r="G462" s="9"/>
      <c r="H462" s="15"/>
      <c r="I462" s="15"/>
      <c r="J462" s="1"/>
      <c r="K462" s="28"/>
    </row>
    <row r="463" spans="1:11" s="19" customFormat="1" ht="9.75">
      <c r="A463" s="7"/>
      <c r="B463" s="7"/>
      <c r="C463" s="1"/>
      <c r="D463" s="1"/>
      <c r="E463" s="5"/>
      <c r="F463" s="1"/>
      <c r="G463" s="9"/>
      <c r="H463" s="15"/>
      <c r="I463" s="15"/>
      <c r="J463" s="1"/>
      <c r="K463" s="28"/>
    </row>
    <row r="464" spans="1:11" s="19" customFormat="1" ht="9.75">
      <c r="A464" s="7"/>
      <c r="B464" s="7"/>
      <c r="C464" s="1"/>
      <c r="D464" s="1"/>
      <c r="E464" s="5"/>
      <c r="F464" s="1"/>
      <c r="G464" s="9"/>
      <c r="H464" s="15"/>
      <c r="I464" s="15"/>
      <c r="J464" s="1"/>
      <c r="K464" s="28"/>
    </row>
    <row r="465" spans="1:11" s="19" customFormat="1" ht="81.75" customHeight="1">
      <c r="A465" s="7"/>
      <c r="B465" s="7"/>
      <c r="C465" s="1"/>
      <c r="D465" s="1"/>
      <c r="E465" s="5"/>
      <c r="F465" s="1"/>
      <c r="G465" s="9"/>
      <c r="H465" s="15"/>
      <c r="I465" s="15"/>
      <c r="J465" s="1"/>
      <c r="K465" s="28"/>
    </row>
    <row r="466" spans="1:11" s="19" customFormat="1" ht="9.75">
      <c r="A466" s="7"/>
      <c r="B466" s="7"/>
      <c r="C466" s="1"/>
      <c r="D466" s="1"/>
      <c r="E466" s="5"/>
      <c r="F466" s="1"/>
      <c r="G466" s="9"/>
      <c r="H466" s="15"/>
      <c r="I466" s="15"/>
      <c r="J466" s="1"/>
      <c r="K466" s="28"/>
    </row>
    <row r="467" spans="1:11" s="19" customFormat="1" ht="9.75">
      <c r="A467" s="7"/>
      <c r="B467" s="7"/>
      <c r="C467" s="1"/>
      <c r="D467" s="1"/>
      <c r="E467" s="5"/>
      <c r="F467" s="1"/>
      <c r="G467" s="9"/>
      <c r="H467" s="15"/>
      <c r="I467" s="15"/>
      <c r="J467" s="1"/>
      <c r="K467" s="28"/>
    </row>
    <row r="468" spans="1:11" s="19" customFormat="1" ht="103.5" customHeight="1">
      <c r="A468" s="7"/>
      <c r="B468" s="7"/>
      <c r="C468" s="1"/>
      <c r="D468" s="1"/>
      <c r="E468" s="5"/>
      <c r="F468" s="1"/>
      <c r="G468" s="9"/>
      <c r="H468" s="15"/>
      <c r="I468" s="15"/>
      <c r="J468" s="1"/>
      <c r="K468" s="28"/>
    </row>
    <row r="469" spans="1:11" s="19" customFormat="1" ht="9.75">
      <c r="A469" s="7"/>
      <c r="B469" s="1"/>
      <c r="C469" s="1"/>
      <c r="D469" s="1"/>
      <c r="E469" s="5"/>
      <c r="F469" s="1"/>
      <c r="G469" s="9"/>
      <c r="H469" s="13"/>
      <c r="I469" s="15"/>
      <c r="J469" s="1"/>
      <c r="K469" s="28"/>
    </row>
    <row r="470" spans="1:11" s="19" customFormat="1" ht="9.75">
      <c r="A470" s="7"/>
      <c r="B470" s="1"/>
      <c r="C470" s="1"/>
      <c r="D470" s="1"/>
      <c r="E470" s="5"/>
      <c r="F470" s="1"/>
      <c r="G470" s="9"/>
      <c r="H470" s="15"/>
      <c r="I470" s="15"/>
      <c r="J470" s="1"/>
      <c r="K470" s="28"/>
    </row>
    <row r="471" spans="1:11" s="19" customFormat="1" ht="9.75">
      <c r="A471" s="7"/>
      <c r="B471" s="7"/>
      <c r="C471" s="1"/>
      <c r="D471" s="1"/>
      <c r="E471" s="5"/>
      <c r="F471" s="1"/>
      <c r="G471" s="9"/>
      <c r="H471" s="15"/>
      <c r="I471" s="15"/>
      <c r="J471" s="1"/>
      <c r="K471" s="28"/>
    </row>
    <row r="472" spans="1:11" s="19" customFormat="1" ht="9.75">
      <c r="A472" s="7"/>
      <c r="B472" s="1"/>
      <c r="C472" s="1"/>
      <c r="D472" s="1"/>
      <c r="E472" s="5"/>
      <c r="F472" s="1"/>
      <c r="G472" s="9"/>
      <c r="H472" s="15"/>
      <c r="I472" s="15"/>
      <c r="J472" s="1"/>
      <c r="K472" s="28"/>
    </row>
    <row r="473" spans="1:11" s="19" customFormat="1" ht="9.75">
      <c r="A473" s="7"/>
      <c r="B473" s="1"/>
      <c r="C473" s="1"/>
      <c r="D473" s="1"/>
      <c r="E473" s="5"/>
      <c r="F473" s="1"/>
      <c r="G473" s="9"/>
      <c r="H473" s="15"/>
      <c r="I473" s="15"/>
      <c r="J473" s="1"/>
      <c r="K473" s="28"/>
    </row>
    <row r="474" spans="1:11" s="19" customFormat="1" ht="9.75">
      <c r="A474" s="7"/>
      <c r="B474" s="7"/>
      <c r="C474" s="1"/>
      <c r="D474" s="1"/>
      <c r="E474" s="5"/>
      <c r="F474" s="1"/>
      <c r="G474" s="9"/>
      <c r="H474" s="15"/>
      <c r="I474" s="15"/>
      <c r="J474" s="7"/>
      <c r="K474" s="28"/>
    </row>
    <row r="475" spans="1:11" s="19" customFormat="1" ht="9.75">
      <c r="A475" s="7"/>
      <c r="B475" s="7"/>
      <c r="C475" s="1"/>
      <c r="D475" s="1"/>
      <c r="E475" s="5"/>
      <c r="F475" s="1"/>
      <c r="G475" s="9"/>
      <c r="H475" s="13"/>
      <c r="I475" s="13"/>
      <c r="J475" s="7"/>
      <c r="K475" s="28"/>
    </row>
    <row r="476" spans="1:11" s="19" customFormat="1" ht="9.75">
      <c r="A476" s="7"/>
      <c r="B476" s="1"/>
      <c r="C476" s="1"/>
      <c r="D476" s="1"/>
      <c r="E476" s="5"/>
      <c r="F476" s="1"/>
      <c r="G476" s="9"/>
      <c r="H476" s="13"/>
      <c r="I476" s="15"/>
      <c r="J476" s="7"/>
      <c r="K476" s="28"/>
    </row>
    <row r="477" spans="1:11" s="19" customFormat="1" ht="9.75">
      <c r="A477" s="7"/>
      <c r="B477" s="1"/>
      <c r="C477" s="1"/>
      <c r="D477" s="1"/>
      <c r="E477" s="5"/>
      <c r="F477" s="1"/>
      <c r="G477" s="9"/>
      <c r="H477" s="13"/>
      <c r="I477" s="13"/>
      <c r="J477" s="1"/>
      <c r="K477" s="28"/>
    </row>
    <row r="478" spans="1:11" s="19" customFormat="1" ht="99.75" customHeight="1">
      <c r="A478" s="7"/>
      <c r="B478" s="1"/>
      <c r="C478" s="1"/>
      <c r="D478" s="1"/>
      <c r="E478" s="5"/>
      <c r="F478" s="1"/>
      <c r="G478" s="9"/>
      <c r="H478" s="15"/>
      <c r="I478" s="15"/>
      <c r="J478" s="1"/>
      <c r="K478" s="28"/>
    </row>
    <row r="479" spans="1:11" s="19" customFormat="1" ht="52.5" customHeight="1">
      <c r="A479" s="7"/>
      <c r="B479" s="1"/>
      <c r="C479" s="1"/>
      <c r="D479" s="1"/>
      <c r="E479" s="5"/>
      <c r="F479" s="1"/>
      <c r="G479" s="9"/>
      <c r="H479" s="15"/>
      <c r="I479" s="13"/>
      <c r="J479" s="1"/>
      <c r="K479" s="28"/>
    </row>
    <row r="480" spans="1:11" s="19" customFormat="1" ht="54" customHeight="1">
      <c r="A480" s="7"/>
      <c r="B480" s="1"/>
      <c r="C480" s="1"/>
      <c r="D480" s="1"/>
      <c r="E480" s="5"/>
      <c r="F480" s="1"/>
      <c r="G480" s="9"/>
      <c r="H480" s="15"/>
      <c r="I480" s="13"/>
      <c r="J480" s="1"/>
      <c r="K480" s="28"/>
    </row>
    <row r="481" spans="1:11" s="19" customFormat="1" ht="54.75" customHeight="1">
      <c r="A481" s="7"/>
      <c r="B481" s="1"/>
      <c r="C481" s="1"/>
      <c r="D481" s="1"/>
      <c r="E481" s="5"/>
      <c r="F481" s="1"/>
      <c r="G481" s="9"/>
      <c r="H481" s="15"/>
      <c r="I481" s="13"/>
      <c r="J481" s="1"/>
      <c r="K481" s="28"/>
    </row>
    <row r="482" spans="1:11" s="19" customFormat="1" ht="54.75" customHeight="1">
      <c r="A482" s="7"/>
      <c r="B482" s="1"/>
      <c r="C482" s="1"/>
      <c r="D482" s="1"/>
      <c r="E482" s="5"/>
      <c r="F482" s="1"/>
      <c r="G482" s="9"/>
      <c r="H482" s="15"/>
      <c r="I482" s="13"/>
      <c r="J482" s="1"/>
      <c r="K482" s="28"/>
    </row>
    <row r="483" spans="1:11" s="19" customFormat="1" ht="9.75">
      <c r="A483" s="7"/>
      <c r="B483" s="7"/>
      <c r="C483" s="1"/>
      <c r="D483" s="1"/>
      <c r="E483" s="5"/>
      <c r="F483" s="1"/>
      <c r="G483" s="9"/>
      <c r="H483" s="15"/>
      <c r="I483" s="13"/>
      <c r="J483" s="7"/>
      <c r="K483" s="28"/>
    </row>
    <row r="484" spans="1:11" s="19" customFormat="1" ht="9.75">
      <c r="A484" s="7"/>
      <c r="B484" s="7"/>
      <c r="C484" s="1"/>
      <c r="D484" s="1"/>
      <c r="E484" s="5"/>
      <c r="F484" s="1"/>
      <c r="G484" s="9"/>
      <c r="H484" s="15"/>
      <c r="I484" s="13"/>
      <c r="J484" s="1"/>
      <c r="K484" s="28"/>
    </row>
    <row r="485" spans="1:11" s="19" customFormat="1" ht="109.5" customHeight="1">
      <c r="A485" s="7"/>
      <c r="B485" s="1"/>
      <c r="C485" s="1"/>
      <c r="D485" s="1"/>
      <c r="E485" s="5"/>
      <c r="F485" s="1"/>
      <c r="G485" s="9"/>
      <c r="H485" s="13"/>
      <c r="I485" s="15"/>
      <c r="J485" s="7"/>
      <c r="K485" s="28"/>
    </row>
    <row r="486" spans="1:11" s="19" customFormat="1" ht="54" customHeight="1">
      <c r="A486" s="7"/>
      <c r="B486" s="1"/>
      <c r="C486" s="1"/>
      <c r="D486" s="1"/>
      <c r="E486" s="5"/>
      <c r="F486" s="1"/>
      <c r="G486" s="9"/>
      <c r="H486" s="13"/>
      <c r="I486" s="15"/>
      <c r="J486" s="7"/>
      <c r="K486" s="28"/>
    </row>
    <row r="487" spans="1:11" s="19" customFormat="1" ht="9.75">
      <c r="A487" s="7"/>
      <c r="B487" s="1"/>
      <c r="C487" s="1"/>
      <c r="D487" s="1"/>
      <c r="E487" s="5"/>
      <c r="F487" s="1"/>
      <c r="G487" s="9"/>
      <c r="H487" s="15"/>
      <c r="I487" s="15"/>
      <c r="J487" s="1"/>
      <c r="K487" s="28"/>
    </row>
    <row r="488" spans="1:11" s="19" customFormat="1" ht="9.75">
      <c r="A488" s="7"/>
      <c r="B488" s="1"/>
      <c r="C488" s="1"/>
      <c r="D488" s="1"/>
      <c r="E488" s="5"/>
      <c r="F488" s="1"/>
      <c r="G488" s="9"/>
      <c r="H488" s="15"/>
      <c r="I488" s="15"/>
      <c r="J488" s="1"/>
      <c r="K488" s="28"/>
    </row>
    <row r="489" spans="1:11" s="19" customFormat="1" ht="9.75">
      <c r="A489" s="7"/>
      <c r="B489" s="1"/>
      <c r="C489" s="1"/>
      <c r="D489" s="1"/>
      <c r="E489" s="5"/>
      <c r="F489" s="1"/>
      <c r="G489" s="9"/>
      <c r="H489" s="13"/>
      <c r="I489" s="13"/>
      <c r="J489" s="1"/>
      <c r="K489" s="28"/>
    </row>
    <row r="490" spans="1:11" s="19" customFormat="1" ht="111" customHeight="1">
      <c r="A490" s="7"/>
      <c r="B490" s="1"/>
      <c r="C490" s="1"/>
      <c r="D490" s="1"/>
      <c r="E490" s="5"/>
      <c r="F490" s="1"/>
      <c r="G490" s="9"/>
      <c r="H490" s="13"/>
      <c r="I490" s="13"/>
      <c r="J490" s="1"/>
      <c r="K490" s="28"/>
    </row>
    <row r="491" spans="1:11" s="19" customFormat="1" ht="9.75">
      <c r="A491" s="7"/>
      <c r="B491" s="1"/>
      <c r="C491" s="1"/>
      <c r="D491" s="1"/>
      <c r="E491" s="5"/>
      <c r="F491" s="1"/>
      <c r="G491" s="9"/>
      <c r="H491" s="15"/>
      <c r="I491" s="13"/>
      <c r="J491" s="1"/>
      <c r="K491" s="28"/>
    </row>
    <row r="492" spans="1:11" s="19" customFormat="1" ht="9.75">
      <c r="A492" s="7"/>
      <c r="B492" s="1"/>
      <c r="C492" s="1"/>
      <c r="D492" s="1"/>
      <c r="E492" s="5"/>
      <c r="F492" s="1"/>
      <c r="G492" s="9"/>
      <c r="H492" s="15"/>
      <c r="I492" s="13"/>
      <c r="J492" s="7"/>
      <c r="K492" s="28"/>
    </row>
    <row r="493" spans="1:11" s="19" customFormat="1" ht="9.75">
      <c r="A493" s="7"/>
      <c r="B493" s="7"/>
      <c r="C493" s="1"/>
      <c r="D493" s="1"/>
      <c r="E493" s="5"/>
      <c r="F493" s="1"/>
      <c r="G493" s="23"/>
      <c r="H493" s="15"/>
      <c r="I493" s="13"/>
      <c r="J493" s="7"/>
      <c r="K493" s="28"/>
    </row>
    <row r="494" spans="1:11" s="19" customFormat="1" ht="9.75">
      <c r="A494" s="7"/>
      <c r="B494" s="1"/>
      <c r="C494" s="1"/>
      <c r="D494" s="1"/>
      <c r="E494" s="5"/>
      <c r="F494" s="1"/>
      <c r="G494" s="9"/>
      <c r="H494" s="15"/>
      <c r="I494" s="15"/>
      <c r="J494" s="1"/>
      <c r="K494" s="28"/>
    </row>
    <row r="495" spans="1:11" s="19" customFormat="1" ht="9.75">
      <c r="A495" s="7"/>
      <c r="B495" s="7"/>
      <c r="C495" s="1"/>
      <c r="D495" s="1"/>
      <c r="E495" s="5"/>
      <c r="F495" s="1"/>
      <c r="G495" s="9"/>
      <c r="H495" s="13"/>
      <c r="I495" s="15"/>
      <c r="J495" s="1"/>
      <c r="K495" s="31"/>
    </row>
    <row r="496" spans="1:11" s="19" customFormat="1" ht="9.75">
      <c r="A496" s="7"/>
      <c r="B496" s="7"/>
      <c r="C496" s="1"/>
      <c r="D496" s="1"/>
      <c r="E496" s="5"/>
      <c r="F496" s="1"/>
      <c r="G496" s="9"/>
      <c r="H496" s="15"/>
      <c r="I496" s="15"/>
      <c r="J496" s="1"/>
      <c r="K496" s="28"/>
    </row>
    <row r="497" spans="1:11" s="19" customFormat="1" ht="9.75">
      <c r="A497" s="7"/>
      <c r="B497" s="7"/>
      <c r="C497" s="1"/>
      <c r="D497" s="1"/>
      <c r="E497" s="5"/>
      <c r="F497" s="1"/>
      <c r="G497" s="9"/>
      <c r="H497" s="15"/>
      <c r="I497" s="15"/>
      <c r="J497" s="1"/>
      <c r="K497" s="28"/>
    </row>
    <row r="498" spans="1:11" s="25" customFormat="1" ht="9.75">
      <c r="A498" s="7"/>
      <c r="B498" s="7"/>
      <c r="C498" s="7"/>
      <c r="D498" s="7"/>
      <c r="E498" s="5"/>
      <c r="F498" s="7"/>
      <c r="G498" s="14"/>
      <c r="H498" s="26"/>
      <c r="I498" s="26"/>
      <c r="J498" s="7"/>
      <c r="K498" s="31"/>
    </row>
    <row r="499" spans="1:11" s="19" customFormat="1" ht="9.75">
      <c r="A499" s="7"/>
      <c r="B499" s="7"/>
      <c r="C499" s="1"/>
      <c r="D499" s="1"/>
      <c r="E499" s="5"/>
      <c r="F499" s="1"/>
      <c r="G499" s="9"/>
      <c r="H499" s="15"/>
      <c r="I499" s="15"/>
      <c r="J499" s="1"/>
      <c r="K499" s="28"/>
    </row>
    <row r="500" spans="1:12" s="19" customFormat="1" ht="9.75">
      <c r="A500" s="7"/>
      <c r="B500" s="7"/>
      <c r="C500" s="1"/>
      <c r="D500" s="1"/>
      <c r="E500" s="5"/>
      <c r="F500" s="1"/>
      <c r="G500" s="9"/>
      <c r="H500" s="15"/>
      <c r="I500" s="15"/>
      <c r="J500" s="1"/>
      <c r="K500" s="32"/>
      <c r="L500" s="21"/>
    </row>
    <row r="501" spans="1:11" s="19" customFormat="1" ht="9.75">
      <c r="A501" s="7"/>
      <c r="B501" s="7"/>
      <c r="C501" s="1"/>
      <c r="D501" s="1"/>
      <c r="E501" s="5"/>
      <c r="F501" s="1"/>
      <c r="G501" s="9"/>
      <c r="H501" s="15"/>
      <c r="I501" s="15"/>
      <c r="J501" s="1"/>
      <c r="K501" s="28"/>
    </row>
    <row r="502" spans="1:11" s="19" customFormat="1" ht="9.75">
      <c r="A502" s="7"/>
      <c r="B502" s="7"/>
      <c r="C502" s="1"/>
      <c r="D502" s="1"/>
      <c r="E502" s="5"/>
      <c r="F502" s="1"/>
      <c r="G502" s="9"/>
      <c r="H502" s="15"/>
      <c r="I502" s="15"/>
      <c r="J502" s="1"/>
      <c r="K502" s="28"/>
    </row>
    <row r="503" spans="1:11" s="19" customFormat="1" ht="9.75">
      <c r="A503" s="7"/>
      <c r="B503" s="1"/>
      <c r="C503" s="1"/>
      <c r="D503" s="1"/>
      <c r="E503" s="5"/>
      <c r="F503" s="1"/>
      <c r="G503" s="9"/>
      <c r="H503" s="15"/>
      <c r="I503" s="15"/>
      <c r="J503" s="7"/>
      <c r="K503" s="28"/>
    </row>
    <row r="504" spans="1:11" s="19" customFormat="1" ht="9.75">
      <c r="A504" s="7"/>
      <c r="B504" s="1"/>
      <c r="C504" s="1"/>
      <c r="D504" s="1"/>
      <c r="E504" s="5"/>
      <c r="F504" s="1"/>
      <c r="G504" s="9"/>
      <c r="H504" s="15"/>
      <c r="I504" s="15"/>
      <c r="J504" s="7"/>
      <c r="K504" s="28"/>
    </row>
    <row r="505" spans="1:11" s="19" customFormat="1" ht="9.75">
      <c r="A505" s="7"/>
      <c r="B505" s="1"/>
      <c r="C505" s="1"/>
      <c r="D505" s="1"/>
      <c r="E505" s="5"/>
      <c r="F505" s="1"/>
      <c r="G505" s="9"/>
      <c r="H505" s="15"/>
      <c r="I505" s="13"/>
      <c r="J505" s="1"/>
      <c r="K505" s="28"/>
    </row>
    <row r="506" spans="1:11" s="19" customFormat="1" ht="9.75">
      <c r="A506" s="7"/>
      <c r="B506" s="1"/>
      <c r="C506" s="1"/>
      <c r="D506" s="1"/>
      <c r="E506" s="5"/>
      <c r="F506" s="1"/>
      <c r="G506" s="9"/>
      <c r="H506" s="15"/>
      <c r="I506" s="13"/>
      <c r="J506" s="1"/>
      <c r="K506" s="28"/>
    </row>
    <row r="507" spans="1:11" s="19" customFormat="1" ht="9.75">
      <c r="A507" s="7"/>
      <c r="B507" s="1"/>
      <c r="C507" s="1"/>
      <c r="D507" s="1"/>
      <c r="E507" s="5"/>
      <c r="F507" s="1"/>
      <c r="G507" s="9"/>
      <c r="H507" s="15"/>
      <c r="I507" s="13"/>
      <c r="J507" s="1"/>
      <c r="K507" s="28"/>
    </row>
    <row r="508" spans="1:11" s="19" customFormat="1" ht="9.75">
      <c r="A508" s="7"/>
      <c r="B508" s="1"/>
      <c r="C508" s="1"/>
      <c r="D508" s="1"/>
      <c r="E508" s="5"/>
      <c r="F508" s="1"/>
      <c r="G508" s="9"/>
      <c r="H508" s="15"/>
      <c r="I508" s="15"/>
      <c r="J508" s="1"/>
      <c r="K508" s="28"/>
    </row>
    <row r="509" spans="1:11" s="19" customFormat="1" ht="9.75">
      <c r="A509" s="7"/>
      <c r="B509" s="1"/>
      <c r="C509" s="1"/>
      <c r="D509" s="1"/>
      <c r="E509" s="5"/>
      <c r="F509" s="1"/>
      <c r="G509" s="9"/>
      <c r="H509" s="15"/>
      <c r="I509" s="15"/>
      <c r="J509" s="1"/>
      <c r="K509" s="28"/>
    </row>
    <row r="510" ht="9.75">
      <c r="A510" s="7"/>
    </row>
    <row r="511" spans="1:10" ht="9.75">
      <c r="A511" s="7"/>
      <c r="J511" s="7"/>
    </row>
    <row r="512" ht="9.75">
      <c r="A512" s="7"/>
    </row>
    <row r="513" spans="1:9" ht="9.75">
      <c r="A513" s="7"/>
      <c r="H513" s="20"/>
      <c r="I513" s="20"/>
    </row>
    <row r="514" spans="1:8" ht="9.75">
      <c r="A514" s="7"/>
      <c r="H514" s="20"/>
    </row>
    <row r="515" spans="1:7" ht="9.75">
      <c r="A515" s="7"/>
      <c r="G515" s="9"/>
    </row>
    <row r="516" spans="1:8" ht="9.75">
      <c r="A516" s="7"/>
      <c r="H516" s="12"/>
    </row>
    <row r="517" ht="9.75">
      <c r="A517" s="7"/>
    </row>
    <row r="518" ht="9.75">
      <c r="A518" s="7"/>
    </row>
    <row r="519" ht="9.75">
      <c r="A519" s="7"/>
    </row>
    <row r="520" ht="9.75">
      <c r="A520" s="7"/>
    </row>
    <row r="521" spans="1:7" ht="9.75">
      <c r="A521" s="7"/>
      <c r="G521" s="8"/>
    </row>
    <row r="522" spans="1:9" ht="9.75">
      <c r="A522" s="7"/>
      <c r="B522" s="27"/>
      <c r="H522" s="12"/>
      <c r="I522" s="12"/>
    </row>
    <row r="523" spans="1:8" ht="9.75">
      <c r="A523" s="7"/>
      <c r="H523" s="12"/>
    </row>
    <row r="524" spans="1:8" ht="9.75">
      <c r="A524" s="7"/>
      <c r="H524" s="12"/>
    </row>
    <row r="525" spans="1:8" ht="9.75">
      <c r="A525" s="7"/>
      <c r="H525" s="12"/>
    </row>
    <row r="526" spans="1:9" ht="9.75">
      <c r="A526" s="7"/>
      <c r="B526" s="7"/>
      <c r="I526" s="12"/>
    </row>
    <row r="527" spans="1:7" ht="9.75">
      <c r="A527" s="7"/>
      <c r="G527" s="14"/>
    </row>
    <row r="528" spans="1:7" ht="9.75">
      <c r="A528" s="7"/>
      <c r="G528" s="9"/>
    </row>
    <row r="529" spans="1:8" ht="9.75">
      <c r="A529" s="7"/>
      <c r="H529" s="12"/>
    </row>
    <row r="530" ht="9.75">
      <c r="A530" s="7"/>
    </row>
    <row r="531" spans="1:8" ht="9.75">
      <c r="A531" s="7"/>
      <c r="H531" s="12"/>
    </row>
    <row r="532" spans="1:9" ht="9.75">
      <c r="A532" s="7"/>
      <c r="H532" s="12"/>
      <c r="I532" s="12"/>
    </row>
    <row r="533" spans="1:9" ht="9.75">
      <c r="A533" s="7"/>
      <c r="H533" s="12"/>
      <c r="I533" s="12"/>
    </row>
    <row r="534" spans="1:9" ht="9.75">
      <c r="A534" s="7"/>
      <c r="H534" s="12"/>
      <c r="I534" s="12"/>
    </row>
    <row r="535" spans="1:9" ht="9.75">
      <c r="A535" s="7"/>
      <c r="H535" s="12"/>
      <c r="I535" s="12"/>
    </row>
    <row r="536" spans="1:8" ht="9.75">
      <c r="A536" s="7"/>
      <c r="H536" s="12"/>
    </row>
    <row r="537" spans="1:9" ht="9.75">
      <c r="A537" s="7"/>
      <c r="H537" s="12"/>
      <c r="I537" s="12"/>
    </row>
    <row r="538" spans="1:9" ht="9.75">
      <c r="A538" s="7"/>
      <c r="H538" s="12"/>
      <c r="I538" s="12"/>
    </row>
    <row r="539" spans="1:8" ht="9.75">
      <c r="A539" s="7"/>
      <c r="H539" s="15"/>
    </row>
    <row r="540" spans="1:2" ht="9.75">
      <c r="A540" s="7"/>
      <c r="B540" s="7"/>
    </row>
    <row r="541" spans="1:9" ht="9.75">
      <c r="A541" s="7"/>
      <c r="H541" s="12"/>
      <c r="I541" s="12"/>
    </row>
    <row r="542" spans="1:2" ht="9.75">
      <c r="A542" s="7"/>
      <c r="B542" s="27"/>
    </row>
    <row r="543" spans="1:10" ht="9.75">
      <c r="A543" s="7"/>
      <c r="B543" s="33"/>
      <c r="J543" s="7"/>
    </row>
    <row r="544" spans="1:11" s="19" customFormat="1" ht="9.75">
      <c r="A544" s="7"/>
      <c r="B544" s="1"/>
      <c r="C544" s="1"/>
      <c r="D544" s="1"/>
      <c r="E544" s="5"/>
      <c r="F544" s="1"/>
      <c r="G544" s="9"/>
      <c r="H544" s="15"/>
      <c r="I544" s="15"/>
      <c r="J544" s="1"/>
      <c r="K544" s="28"/>
    </row>
    <row r="545" spans="1:11" s="19" customFormat="1" ht="9.75">
      <c r="A545" s="7"/>
      <c r="B545" s="7"/>
      <c r="C545" s="1"/>
      <c r="D545" s="1"/>
      <c r="E545" s="5"/>
      <c r="F545" s="1"/>
      <c r="G545" s="9"/>
      <c r="H545" s="15"/>
      <c r="I545" s="13"/>
      <c r="J545" s="1"/>
      <c r="K545" s="28"/>
    </row>
    <row r="546" spans="1:10" ht="9.75">
      <c r="A546" s="7"/>
      <c r="C546" s="1"/>
      <c r="E546" s="5"/>
      <c r="J546" s="7"/>
    </row>
    <row r="547" spans="1:11" s="19" customFormat="1" ht="9.75">
      <c r="A547" s="7"/>
      <c r="B547" s="1"/>
      <c r="C547" s="1"/>
      <c r="D547" s="1"/>
      <c r="E547" s="5"/>
      <c r="F547" s="1"/>
      <c r="G547" s="9"/>
      <c r="H547" s="15"/>
      <c r="I547" s="15"/>
      <c r="J547" s="7"/>
      <c r="K547" s="28"/>
    </row>
    <row r="548" spans="1:11" s="19" customFormat="1" ht="9.75">
      <c r="A548" s="7"/>
      <c r="B548" s="7"/>
      <c r="C548" s="1"/>
      <c r="D548" s="1"/>
      <c r="E548" s="5"/>
      <c r="F548" s="1"/>
      <c r="G548" s="9"/>
      <c r="H548" s="13"/>
      <c r="I548" s="15"/>
      <c r="J548" s="7"/>
      <c r="K548" s="28"/>
    </row>
    <row r="549" spans="1:11" s="19" customFormat="1" ht="9.75">
      <c r="A549" s="7"/>
      <c r="B549" s="7"/>
      <c r="C549" s="1"/>
      <c r="D549" s="1"/>
      <c r="E549" s="5"/>
      <c r="F549" s="1"/>
      <c r="G549" s="9"/>
      <c r="H549" s="15"/>
      <c r="I549" s="15"/>
      <c r="J549" s="1"/>
      <c r="K549" s="28"/>
    </row>
    <row r="550" spans="1:11" s="19" customFormat="1" ht="9.75">
      <c r="A550" s="7"/>
      <c r="B550" s="1"/>
      <c r="C550" s="1"/>
      <c r="D550" s="1"/>
      <c r="E550" s="5"/>
      <c r="F550" s="1"/>
      <c r="G550" s="9"/>
      <c r="H550" s="15"/>
      <c r="I550" s="15"/>
      <c r="J550" s="1"/>
      <c r="K550" s="28"/>
    </row>
    <row r="551" spans="1:10" ht="9.75">
      <c r="A551" s="7"/>
      <c r="C551" s="1"/>
      <c r="D551" s="1"/>
      <c r="E551" s="5"/>
      <c r="G551" s="34"/>
      <c r="J551" s="7"/>
    </row>
    <row r="552" spans="1:11" s="19" customFormat="1" ht="9.75">
      <c r="A552" s="7"/>
      <c r="B552" s="7"/>
      <c r="C552" s="1"/>
      <c r="D552" s="1"/>
      <c r="E552" s="5"/>
      <c r="F552" s="1"/>
      <c r="G552" s="3"/>
      <c r="H552" s="15"/>
      <c r="I552" s="15"/>
      <c r="J552" s="1"/>
      <c r="K552" s="28"/>
    </row>
    <row r="553" spans="1:11" s="19" customFormat="1" ht="9.75">
      <c r="A553" s="7"/>
      <c r="B553" s="7"/>
      <c r="C553" s="1"/>
      <c r="D553" s="1"/>
      <c r="E553" s="5"/>
      <c r="F553" s="1"/>
      <c r="G553" s="9"/>
      <c r="H553" s="15"/>
      <c r="I553" s="15"/>
      <c r="J553" s="1"/>
      <c r="K553" s="28"/>
    </row>
    <row r="554" spans="1:11" s="19" customFormat="1" ht="9.75">
      <c r="A554" s="7"/>
      <c r="B554" s="1"/>
      <c r="C554" s="1"/>
      <c r="D554" s="1"/>
      <c r="E554" s="5"/>
      <c r="F554" s="1"/>
      <c r="G554" s="16"/>
      <c r="H554" s="15"/>
      <c r="I554" s="15"/>
      <c r="J554" s="1"/>
      <c r="K554" s="28"/>
    </row>
    <row r="555" spans="1:9" ht="9.75">
      <c r="A555" s="7"/>
      <c r="B555" s="35"/>
      <c r="C555" s="1"/>
      <c r="E555" s="5"/>
      <c r="I555" s="12"/>
    </row>
    <row r="556" spans="1:9" ht="9.75">
      <c r="A556" s="7"/>
      <c r="B556" s="27"/>
      <c r="C556" s="1"/>
      <c r="E556" s="5"/>
      <c r="F556" s="1"/>
      <c r="I556" s="12"/>
    </row>
  </sheetData>
  <sheetProtection/>
  <printOptions/>
  <pageMargins left="0.21" right="0.25" top="0.49" bottom="0.39"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2022-01-13T08:49:19Z</dcterms:modified>
  <cp:category/>
  <cp:version/>
  <cp:contentType/>
  <cp:contentStatus/>
</cp:coreProperties>
</file>